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VICTUS\Desktop\"/>
    </mc:Choice>
  </mc:AlternateContent>
  <xr:revisionPtr revIDLastSave="0" documentId="8_{98F6D7A3-527C-40B4-9AD3-4BD2337C10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9" i="1"/>
  <c r="N8" i="1"/>
  <c r="N7" i="1"/>
  <c r="N6" i="1"/>
  <c r="N5" i="1"/>
  <c r="M11" i="1"/>
  <c r="M8" i="1"/>
  <c r="M7" i="1"/>
  <c r="M6" i="1"/>
  <c r="M5" i="1"/>
  <c r="I18" i="1"/>
  <c r="I17" i="1"/>
  <c r="I53" i="1"/>
  <c r="I49" i="1"/>
  <c r="I73" i="1"/>
  <c r="I15" i="1"/>
  <c r="I30" i="1"/>
  <c r="I44" i="1"/>
  <c r="I13" i="1"/>
  <c r="I39" i="1"/>
  <c r="I7" i="1"/>
  <c r="I58" i="1"/>
  <c r="I42" i="1"/>
  <c r="I27" i="1"/>
  <c r="I47" i="1"/>
  <c r="I32" i="1"/>
  <c r="I70" i="1"/>
  <c r="I62" i="1"/>
  <c r="I43" i="1"/>
  <c r="I12" i="1"/>
  <c r="I14" i="1"/>
  <c r="I29" i="1"/>
  <c r="I61" i="1"/>
  <c r="I74" i="1"/>
  <c r="I57" i="1"/>
  <c r="I65" i="1"/>
  <c r="I82" i="1"/>
  <c r="I52" i="1"/>
  <c r="I36" i="1"/>
  <c r="I63" i="1"/>
  <c r="I96" i="1"/>
  <c r="I103" i="1"/>
  <c r="I37" i="1"/>
  <c r="I33" i="1"/>
  <c r="I85" i="1"/>
  <c r="I69" i="1"/>
  <c r="I77" i="1"/>
  <c r="I87" i="1"/>
  <c r="I83" i="1"/>
  <c r="I93" i="1"/>
  <c r="I11" i="1"/>
  <c r="I102" i="1"/>
  <c r="I90" i="1"/>
  <c r="I99" i="1"/>
  <c r="I41" i="1"/>
  <c r="I25" i="1"/>
  <c r="I38" i="1"/>
  <c r="I45" i="1"/>
  <c r="I56" i="1"/>
  <c r="I28" i="1"/>
  <c r="I9" i="1"/>
  <c r="I80" i="1"/>
  <c r="I26" i="1"/>
  <c r="I22" i="1"/>
  <c r="I23" i="1"/>
  <c r="I20" i="1"/>
  <c r="I54" i="1"/>
  <c r="I48" i="1"/>
  <c r="I10" i="1"/>
  <c r="I6" i="1"/>
  <c r="I67" i="1"/>
  <c r="I31" i="1"/>
  <c r="I24" i="1"/>
  <c r="I79" i="1"/>
  <c r="I16" i="1"/>
  <c r="I64" i="1"/>
  <c r="I40" i="1"/>
  <c r="I68" i="1"/>
  <c r="I89" i="1"/>
  <c r="I100" i="1"/>
  <c r="I55" i="1"/>
  <c r="I50" i="1"/>
  <c r="I76" i="1"/>
  <c r="I34" i="1"/>
  <c r="I51" i="1"/>
  <c r="I104" i="1"/>
  <c r="I105" i="1"/>
  <c r="I59" i="1"/>
  <c r="I71" i="1"/>
  <c r="I19" i="1"/>
  <c r="I66" i="1"/>
  <c r="I46" i="1"/>
  <c r="I95" i="1"/>
  <c r="I81" i="1"/>
  <c r="I5" i="1"/>
  <c r="I91" i="1"/>
  <c r="I21" i="1"/>
  <c r="I92" i="1"/>
  <c r="I101" i="1"/>
  <c r="I86" i="1"/>
  <c r="I60" i="1"/>
  <c r="I72" i="1"/>
  <c r="I78" i="1"/>
  <c r="I98" i="1"/>
  <c r="I84" i="1"/>
  <c r="I94" i="1"/>
  <c r="I97" i="1"/>
  <c r="I88" i="1"/>
  <c r="I75" i="1"/>
  <c r="I35" i="1"/>
  <c r="I8" i="1"/>
</calcChain>
</file>

<file path=xl/sharedStrings.xml><?xml version="1.0" encoding="utf-8"?>
<sst xmlns="http://schemas.openxmlformats.org/spreadsheetml/2006/main" count="287" uniqueCount="148">
  <si>
    <t>ت</t>
  </si>
  <si>
    <t>اسم التدريسي</t>
  </si>
  <si>
    <t>القسم</t>
  </si>
  <si>
    <t>فيدباك الطالب</t>
  </si>
  <si>
    <t>تقييم رئيس القسم</t>
  </si>
  <si>
    <t>تقييم حقيبة الاستاذ</t>
  </si>
  <si>
    <t>الدرجة المضافة</t>
  </si>
  <si>
    <t>سبب الاضافة</t>
  </si>
  <si>
    <t>الدرجة النهائية</t>
  </si>
  <si>
    <t>حيدر ناصـر خريبط البهادلي</t>
  </si>
  <si>
    <t>علوم الحاسوب</t>
  </si>
  <si>
    <t>جواد كاظم حسين الكناني</t>
  </si>
  <si>
    <t>حسين مازن محمد</t>
  </si>
  <si>
    <t>مصطفى حامد هاشم</t>
  </si>
  <si>
    <t>حيدر شاكر هاشم</t>
  </si>
  <si>
    <t>مها قاسم محمد</t>
  </si>
  <si>
    <t>محمد اسعد</t>
  </si>
  <si>
    <t>فرح علاء محمد</t>
  </si>
  <si>
    <t>منتظر مسلم عاشور</t>
  </si>
  <si>
    <t>باسم سهر ياسين</t>
  </si>
  <si>
    <t>داود سلمان مهدي</t>
  </si>
  <si>
    <t>تحليلات مرضية</t>
  </si>
  <si>
    <t>محمد عامر فياض</t>
  </si>
  <si>
    <t>حسين ناصر خلف</t>
  </si>
  <si>
    <t>فاضل اسماعيل خليل</t>
  </si>
  <si>
    <t>تيسير حميد عبل</t>
  </si>
  <si>
    <t>ظافر حاتم</t>
  </si>
  <si>
    <t>المحاسبة</t>
  </si>
  <si>
    <t>حسين فؤاد عباس</t>
  </si>
  <si>
    <t>انيس باسل عبدالكريم</t>
  </si>
  <si>
    <t>ادارة الاعمال</t>
  </si>
  <si>
    <t>زين العابدين جاسم محمد</t>
  </si>
  <si>
    <t>عامر جميل عبدالحسين</t>
  </si>
  <si>
    <t>هبه يوسف عبد</t>
  </si>
  <si>
    <t>قاسم فنجان عبدالزهره</t>
  </si>
  <si>
    <t>عبد الحسين برغش عبد علي</t>
  </si>
  <si>
    <t>لقاء نبيل صبيح</t>
  </si>
  <si>
    <t>رافد عبد الجليل مجيد</t>
  </si>
  <si>
    <t>ادارة وتسويق النفط والغاز</t>
  </si>
  <si>
    <t>وفاء سعيد حسن</t>
  </si>
  <si>
    <t>علياء ماجد دخيل</t>
  </si>
  <si>
    <t>محمود حسين محمود</t>
  </si>
  <si>
    <t>زهراء حيدر عبدالجبار</t>
  </si>
  <si>
    <t>جواد كاظم حسن</t>
  </si>
  <si>
    <t>ميرهان ماجد عبدالحسين</t>
  </si>
  <si>
    <t>جواد كاظم مريس</t>
  </si>
  <si>
    <t>الهندسة المدنية</t>
  </si>
  <si>
    <t>نور الهدى سامي بدر</t>
  </si>
  <si>
    <t>ايمان حميد مجيد</t>
  </si>
  <si>
    <t>علي سعد غالب</t>
  </si>
  <si>
    <t>وسام عبد الله نجم</t>
  </si>
  <si>
    <t>محمد مصطفى محمد نور الدين</t>
  </si>
  <si>
    <t>قاسم محمد خضر سلمان</t>
  </si>
  <si>
    <t>شهيد محمد علي محمد سعيد</t>
  </si>
  <si>
    <t>علي حسين علي كريم</t>
  </si>
  <si>
    <t>نبيل نجم عبد الله</t>
  </si>
  <si>
    <t>احسان قاسم محمد</t>
  </si>
  <si>
    <t>فراس عباس لفتة</t>
  </si>
  <si>
    <t>خالد عبد الجبار صبر</t>
  </si>
  <si>
    <t>احمد عبد الرزاق ديوان</t>
  </si>
  <si>
    <t>خالد طاهر حبيب</t>
  </si>
  <si>
    <t>جاسم محسن ياسر</t>
  </si>
  <si>
    <t>زهراء كاظم فرهود</t>
  </si>
  <si>
    <t>هندسة تقنيات الاجهزة الطبية</t>
  </si>
  <si>
    <t>هبة علي محسن</t>
  </si>
  <si>
    <t>أية عبدالحسين عبدالرزاق</t>
  </si>
  <si>
    <t>مازن عبد الاله علوان</t>
  </si>
  <si>
    <t>عبد الجبار هادي حمادي</t>
  </si>
  <si>
    <t>جواد محمود جاسم عيسى</t>
  </si>
  <si>
    <t>علي مهدي ناصر</t>
  </si>
  <si>
    <t>محمد نجاح محمد الجزائري</t>
  </si>
  <si>
    <t>كامل حسين علوان السوداني</t>
  </si>
  <si>
    <t>هدى محمد عبد الرحمن جاسم</t>
  </si>
  <si>
    <t>فهمي شعبان راضي حسون</t>
  </si>
  <si>
    <t>هندسة تقنيات ميكانيك القوى</t>
  </si>
  <si>
    <t>عادل كاظم عبد العباس جاسم</t>
  </si>
  <si>
    <t>عبد الخالق عبد علي حسن</t>
  </si>
  <si>
    <t>ايلاف علي حسون</t>
  </si>
  <si>
    <t>تيسير أحميد عبل حمد الركابي</t>
  </si>
  <si>
    <t>حميد مهدي حبيب عيسيى</t>
  </si>
  <si>
    <t>شمس كامل كطافة</t>
  </si>
  <si>
    <t>اسعد حسين مخلف</t>
  </si>
  <si>
    <t>قسم هندسة تقنيات الليزر والإلكترونيات البصرية</t>
  </si>
  <si>
    <t>ضحى حبيب مطشر</t>
  </si>
  <si>
    <t>امجد هاشم فيصل</t>
  </si>
  <si>
    <t>مرتضى مؤيد نعيم الدير</t>
  </si>
  <si>
    <t>الاء ناصر خريبط</t>
  </si>
  <si>
    <t>حوراء حازم محمد</t>
  </si>
  <si>
    <t>علي احمد عبدالامير</t>
  </si>
  <si>
    <t>هندسة تقنيات الوقود والطاقة</t>
  </si>
  <si>
    <t>مرتضى فراس حسن</t>
  </si>
  <si>
    <t>زهراء احمد نديم</t>
  </si>
  <si>
    <t>نور عباس هندي</t>
  </si>
  <si>
    <t>مها مناضل سلمان</t>
  </si>
  <si>
    <t>هادي سلمان عباس</t>
  </si>
  <si>
    <t>علي سعدالدين عبدالحميد</t>
  </si>
  <si>
    <t>احمد عبد الرزاق قاسم</t>
  </si>
  <si>
    <t>عصام خليل ابراهيم</t>
  </si>
  <si>
    <t>هندسة تقنيات حاسوب</t>
  </si>
  <si>
    <t>عادل ناظم نعيم غزاي الركابي</t>
  </si>
  <si>
    <t>زرقاء محمد علي</t>
  </si>
  <si>
    <t>حيدر عباس خضير</t>
  </si>
  <si>
    <t>رشيد صباح جاسم</t>
  </si>
  <si>
    <t>عبدالنبي حسين علي</t>
  </si>
  <si>
    <t>مهند كريم عبد</t>
  </si>
  <si>
    <t>نور كامل حطيحط</t>
  </si>
  <si>
    <t>زينة حيدر جبار</t>
  </si>
  <si>
    <t>كاظم صباح رحمة</t>
  </si>
  <si>
    <t>نور عبدالسلام عبدالله</t>
  </si>
  <si>
    <t>ميس علي احمد</t>
  </si>
  <si>
    <t>قاسم عبدالجبار عبدالرزاق</t>
  </si>
  <si>
    <t xml:space="preserve">زينب كاظم زبالة </t>
  </si>
  <si>
    <t>مساعد رئيس الجامعة</t>
  </si>
  <si>
    <t>مقرر مجلس الجامعة</t>
  </si>
  <si>
    <t>عميد كلية</t>
  </si>
  <si>
    <t>معاون عميد</t>
  </si>
  <si>
    <t>م وحدة</t>
  </si>
  <si>
    <t>رئيس قسم</t>
  </si>
  <si>
    <t>مقرر قسم</t>
  </si>
  <si>
    <t>م شعبة</t>
  </si>
  <si>
    <t>م عميد</t>
  </si>
  <si>
    <t>معاون علمي</t>
  </si>
  <si>
    <t>زهراء صبري جياد</t>
  </si>
  <si>
    <t>هاجر صاحب شناوة</t>
  </si>
  <si>
    <t>منى عدنان عيدان</t>
  </si>
  <si>
    <t>المنصب</t>
  </si>
  <si>
    <t>الدرجة</t>
  </si>
  <si>
    <t xml:space="preserve">م شعبة </t>
  </si>
  <si>
    <t>مقرر</t>
  </si>
  <si>
    <t>عميد</t>
  </si>
  <si>
    <t>عبد الكريم عبد الغني</t>
  </si>
  <si>
    <t>عباس فاضل</t>
  </si>
  <si>
    <t>سجاد صادق الهيد</t>
  </si>
  <si>
    <t xml:space="preserve"> ابو الحسن علي</t>
  </si>
  <si>
    <t xml:space="preserve"> عبد الحسن رحيم</t>
  </si>
  <si>
    <t>من 90-100</t>
  </si>
  <si>
    <t>دون ال 50</t>
  </si>
  <si>
    <t>من 50-59</t>
  </si>
  <si>
    <t>من 60-69</t>
  </si>
  <si>
    <t>من 70-79</t>
  </si>
  <si>
    <t>من80-89</t>
  </si>
  <si>
    <t xml:space="preserve">ازرق </t>
  </si>
  <si>
    <t>اخضر</t>
  </si>
  <si>
    <t>رمادي</t>
  </si>
  <si>
    <t xml:space="preserve">برتقالي </t>
  </si>
  <si>
    <t>اصفر</t>
  </si>
  <si>
    <t>احمر</t>
  </si>
  <si>
    <t xml:space="preserve">الكلي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</si>
</sst>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5">
    <xf numFmtId="0" fontId="0" fillId="0" borderId="0" xfId="0"/>
    <xf numFmtId="0" fontId="1" fillId="2" borderId="1" xfId="1"/>
    <xf numFmtId="0" fontId="1" fillId="2" borderId="1" xfId="1" applyAlignment="1">
      <alignment horizontal="center"/>
    </xf>
    <xf numFmtId="0" fontId="1" fillId="2" borderId="2" xfId="1" applyBorder="1" applyAlignment="1">
      <alignment horizontal="center"/>
    </xf>
    <xf numFmtId="0" fontId="1" fillId="3" borderId="1" xfId="1" applyFill="1" applyAlignment="1">
      <alignment horizontal="center"/>
    </xf>
    <xf numFmtId="0" fontId="1" fillId="4" borderId="1" xfId="1" applyFill="1" applyAlignment="1">
      <alignment horizontal="center"/>
    </xf>
    <xf numFmtId="0" fontId="1" fillId="5" borderId="1" xfId="1" applyFill="1" applyAlignment="1">
      <alignment horizontal="center"/>
    </xf>
    <xf numFmtId="0" fontId="1" fillId="6" borderId="1" xfId="1" applyFill="1" applyAlignment="1">
      <alignment horizontal="center"/>
    </xf>
    <xf numFmtId="0" fontId="1" fillId="7" borderId="1" xfId="1" applyFill="1" applyAlignment="1">
      <alignment horizontal="center"/>
    </xf>
    <xf numFmtId="0" fontId="1" fillId="8" borderId="1" xfId="1" applyFill="1" applyAlignment="1">
      <alignment horizontal="center"/>
    </xf>
    <xf numFmtId="0" fontId="1" fillId="9" borderId="1" xfId="1" applyFill="1" applyAlignment="1">
      <alignment horizontal="center"/>
    </xf>
    <xf numFmtId="0" fontId="0" fillId="9" borderId="0" xfId="0" applyFill="1"/>
    <xf numFmtId="0" fontId="0" fillId="10" borderId="0" xfId="0" applyFill="1"/>
    <xf numFmtId="0" fontId="0" fillId="3" borderId="0" xfId="0" applyFill="1"/>
    <xf numFmtId="0" fontId="0" fillId="4" borderId="0" xfId="0" applyFill="1"/>
    <xf numFmtId="0" fontId="0" fillId="7" borderId="0" xfId="0" applyFill="1"/>
    <xf numFmtId="0" fontId="0" fillId="6" borderId="0" xfId="0" applyFill="1"/>
    <xf numFmtId="0" fontId="0" fillId="0" borderId="0" xfId="0" applyAlignment="1">
      <alignment horizontal="center"/>
    </xf>
    <xf numFmtId="0" fontId="0" fillId="4" borderId="3" xfId="0" applyFill="1" applyBorder="1"/>
    <xf numFmtId="0" fontId="0" fillId="0" borderId="3" xfId="0" applyBorder="1"/>
    <xf numFmtId="0" fontId="0" fillId="3" borderId="3" xfId="0" applyFill="1" applyBorder="1"/>
    <xf numFmtId="0" fontId="0" fillId="11" borderId="3" xfId="0" applyFill="1" applyBorder="1"/>
    <xf numFmtId="0" fontId="0" fillId="6" borderId="3" xfId="0" applyFill="1" applyBorder="1"/>
    <xf numFmtId="0" fontId="0" fillId="8" borderId="3" xfId="0" applyFill="1" applyBorder="1"/>
    <xf numFmtId="0" fontId="0" fillId="9" borderId="3" xfId="0" applyFill="1" applyBorder="1"/>
  </cellXfs>
  <cellStyles count="2">
    <cellStyle name="إخراج" xfId="1" builtinId="21"/>
    <cellStyle name="عادي" xfId="0" builtinId="0"/>
  </cellStyles>
  <dxfs count="0"/>
  <tableStyles count="0" defaultTableStyle="TableStyleMedium2" defaultPivotStyle="PivotStyleLight16"/>
  <colors>
    <mruColors>
      <color rgb="FFFEE6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Sheet1!$L$5:$L$10</c:f>
              <c:strCache>
                <c:ptCount val="6"/>
                <c:pt idx="0">
                  <c:v>ازرق </c:v>
                </c:pt>
                <c:pt idx="1">
                  <c:v>اخضر</c:v>
                </c:pt>
                <c:pt idx="2">
                  <c:v>رمادي</c:v>
                </c:pt>
                <c:pt idx="3">
                  <c:v>برتقالي </c:v>
                </c:pt>
                <c:pt idx="4">
                  <c:v>اصفر</c:v>
                </c:pt>
                <c:pt idx="5">
                  <c:v>احمر</c:v>
                </c:pt>
              </c:strCache>
            </c:strRef>
          </c:cat>
          <c:val>
            <c:numRef>
              <c:f>Sheet1!$M$5:$M$10</c:f>
              <c:numCache>
                <c:formatCode>General</c:formatCode>
                <c:ptCount val="6"/>
                <c:pt idx="0">
                  <c:v>3</c:v>
                </c:pt>
                <c:pt idx="1">
                  <c:v>5</c:v>
                </c:pt>
                <c:pt idx="2">
                  <c:v>15</c:v>
                </c:pt>
                <c:pt idx="3">
                  <c:v>33</c:v>
                </c:pt>
                <c:pt idx="4">
                  <c:v>30</c:v>
                </c:pt>
                <c:pt idx="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6E-40E7-AE97-740AE479DFA9}"/>
            </c:ext>
          </c:extLst>
        </c:ser>
        <c:ser>
          <c:idx val="1"/>
          <c:order val="1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Sheet1!$L$5:$L$10</c:f>
              <c:strCache>
                <c:ptCount val="6"/>
                <c:pt idx="0">
                  <c:v>ازرق </c:v>
                </c:pt>
                <c:pt idx="1">
                  <c:v>اخضر</c:v>
                </c:pt>
                <c:pt idx="2">
                  <c:v>رمادي</c:v>
                </c:pt>
                <c:pt idx="3">
                  <c:v>برتقالي </c:v>
                </c:pt>
                <c:pt idx="4">
                  <c:v>اصفر</c:v>
                </c:pt>
                <c:pt idx="5">
                  <c:v>احمر</c:v>
                </c:pt>
              </c:strCache>
            </c:strRef>
          </c:cat>
          <c:val>
            <c:numRef>
              <c:f>Sheet1!$N$5:$N$10</c:f>
              <c:numCache>
                <c:formatCode>General</c:formatCode>
                <c:ptCount val="6"/>
                <c:pt idx="0">
                  <c:v>2.9702970297029702E-2</c:v>
                </c:pt>
                <c:pt idx="1">
                  <c:v>4.9504950495049507E-2</c:v>
                </c:pt>
                <c:pt idx="2">
                  <c:v>0.14851485148514851</c:v>
                </c:pt>
                <c:pt idx="3">
                  <c:v>0.32673267326732675</c:v>
                </c:pt>
                <c:pt idx="4">
                  <c:v>0.29702970297029702</c:v>
                </c:pt>
                <c:pt idx="5">
                  <c:v>0.14851485148514851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6E-40E7-AE97-740AE479DFA9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Sheet1!$L$5:$L$10</c:f>
              <c:strCache>
                <c:ptCount val="6"/>
                <c:pt idx="0">
                  <c:v>ازرق </c:v>
                </c:pt>
                <c:pt idx="1">
                  <c:v>اخضر</c:v>
                </c:pt>
                <c:pt idx="2">
                  <c:v>رمادي</c:v>
                </c:pt>
                <c:pt idx="3">
                  <c:v>برتقالي </c:v>
                </c:pt>
                <c:pt idx="4">
                  <c:v>اصفر</c:v>
                </c:pt>
                <c:pt idx="5">
                  <c:v>احمر</c:v>
                </c:pt>
              </c:strCache>
            </c:strRef>
          </c:cat>
          <c:val>
            <c:numRef>
              <c:f>Sheet1!$M$5:$M$10</c:f>
              <c:numCache>
                <c:formatCode>General</c:formatCode>
                <c:ptCount val="6"/>
                <c:pt idx="0">
                  <c:v>3</c:v>
                </c:pt>
                <c:pt idx="1">
                  <c:v>5</c:v>
                </c:pt>
                <c:pt idx="2">
                  <c:v>15</c:v>
                </c:pt>
                <c:pt idx="3">
                  <c:v>33</c:v>
                </c:pt>
                <c:pt idx="4">
                  <c:v>30</c:v>
                </c:pt>
                <c:pt idx="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1D-467B-A0D6-64A4E32EFF06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Sheet1!$L$5:$L$10</c:f>
              <c:strCache>
                <c:ptCount val="6"/>
                <c:pt idx="0">
                  <c:v>ازرق </c:v>
                </c:pt>
                <c:pt idx="1">
                  <c:v>اخضر</c:v>
                </c:pt>
                <c:pt idx="2">
                  <c:v>رمادي</c:v>
                </c:pt>
                <c:pt idx="3">
                  <c:v>برتقالي </c:v>
                </c:pt>
                <c:pt idx="4">
                  <c:v>اصفر</c:v>
                </c:pt>
                <c:pt idx="5">
                  <c:v>احمر</c:v>
                </c:pt>
              </c:strCache>
            </c:strRef>
          </c:cat>
          <c:val>
            <c:numRef>
              <c:f>Sheet1!$N$5:$N$10</c:f>
              <c:numCache>
                <c:formatCode>General</c:formatCode>
                <c:ptCount val="6"/>
                <c:pt idx="0">
                  <c:v>2.9702970297029702E-2</c:v>
                </c:pt>
                <c:pt idx="1">
                  <c:v>4.9504950495049507E-2</c:v>
                </c:pt>
                <c:pt idx="2">
                  <c:v>0.14851485148514851</c:v>
                </c:pt>
                <c:pt idx="3">
                  <c:v>0.32673267326732675</c:v>
                </c:pt>
                <c:pt idx="4">
                  <c:v>0.29702970297029702</c:v>
                </c:pt>
                <c:pt idx="5">
                  <c:v>0.14851485148514851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1D-467B-A0D6-64A4E32EF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4451496"/>
        <c:axId val="654452936"/>
      </c:barChart>
      <c:catAx>
        <c:axId val="654451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4452936"/>
        <c:crosses val="autoZero"/>
        <c:auto val="1"/>
        <c:lblAlgn val="ctr"/>
        <c:lblOffset val="100"/>
        <c:noMultiLvlLbl val="0"/>
      </c:catAx>
      <c:valAx>
        <c:axId val="654452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4451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350520</xdr:colOff>
          <xdr:row>95</xdr:row>
          <xdr:rowOff>0</xdr:rowOff>
        </xdr:from>
        <xdr:to>
          <xdr:col>1</xdr:col>
          <xdr:colOff>160020</xdr:colOff>
          <xdr:row>96</xdr:row>
          <xdr:rowOff>45720</xdr:rowOff>
        </xdr:to>
        <xdr:sp macro="" textlink="">
          <xdr:nvSpPr>
            <xdr:cNvPr id="1135" name="Control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1DC080A1-A3F3-44B7-E7EC-3B8E4DD138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9</xdr:col>
      <xdr:colOff>220382</xdr:colOff>
      <xdr:row>17</xdr:row>
      <xdr:rowOff>22410</xdr:rowOff>
    </xdr:from>
    <xdr:to>
      <xdr:col>14</xdr:col>
      <xdr:colOff>500529</xdr:colOff>
      <xdr:row>29</xdr:row>
      <xdr:rowOff>161364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19310ADB-9D6B-130D-27CE-E5A11CD18E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126999</xdr:colOff>
      <xdr:row>1</xdr:row>
      <xdr:rowOff>144931</xdr:rowOff>
    </xdr:from>
    <xdr:to>
      <xdr:col>20</xdr:col>
      <xdr:colOff>310029</xdr:colOff>
      <xdr:row>15</xdr:row>
      <xdr:rowOff>141942</xdr:rowOff>
    </xdr:to>
    <xdr:graphicFrame macro="">
      <xdr:nvGraphicFramePr>
        <xdr:cNvPr id="6" name="مخطط 5">
          <a:extLst>
            <a:ext uri="{FF2B5EF4-FFF2-40B4-BE49-F238E27FC236}">
              <a16:creationId xmlns:a16="http://schemas.microsoft.com/office/drawing/2014/main" id="{04028D50-9C49-B910-83B9-596C89C75C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4:N113"/>
  <sheetViews>
    <sheetView rightToLeft="1" tabSelected="1" topLeftCell="C1" zoomScale="102" workbookViewId="0">
      <selection activeCell="Q21" sqref="Q21"/>
    </sheetView>
  </sheetViews>
  <sheetFormatPr defaultRowHeight="14.4" x14ac:dyDescent="0.3"/>
  <cols>
    <col min="1" max="1" width="6.109375" customWidth="1"/>
    <col min="2" max="2" width="22.5546875" customWidth="1"/>
    <col min="3" max="3" width="18.6640625" customWidth="1"/>
    <col min="4" max="4" width="12.33203125" customWidth="1"/>
    <col min="5" max="5" width="9.33203125" customWidth="1"/>
    <col min="6" max="6" width="10.33203125" customWidth="1"/>
    <col min="7" max="7" width="12" customWidth="1"/>
    <col min="8" max="8" width="11.44140625" customWidth="1"/>
    <col min="9" max="9" width="11.6640625" customWidth="1"/>
    <col min="14" max="14" width="18.33203125" customWidth="1"/>
  </cols>
  <sheetData>
    <row r="4" spans="1:14" x14ac:dyDescent="0.3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</row>
    <row r="5" spans="1:14" x14ac:dyDescent="0.3">
      <c r="A5" s="2">
        <v>1</v>
      </c>
      <c r="B5" s="2" t="s">
        <v>94</v>
      </c>
      <c r="C5" s="2" t="s">
        <v>89</v>
      </c>
      <c r="D5" s="2">
        <v>13.39</v>
      </c>
      <c r="E5" s="2">
        <v>20</v>
      </c>
      <c r="F5" s="2">
        <v>65</v>
      </c>
      <c r="G5" s="2"/>
      <c r="H5" s="2" t="s">
        <v>114</v>
      </c>
      <c r="I5" s="5">
        <f t="shared" ref="I5:I36" si="0">IF(SUM(D5:G5)=0, "", SUM(D5:G5))</f>
        <v>98.39</v>
      </c>
      <c r="L5" s="18" t="s">
        <v>141</v>
      </c>
      <c r="M5" s="19">
        <f>COUNT(I5:I7)</f>
        <v>3</v>
      </c>
      <c r="N5" s="19">
        <f>(M5/M11)*100%</f>
        <v>2.9702970297029702E-2</v>
      </c>
    </row>
    <row r="6" spans="1:14" x14ac:dyDescent="0.3">
      <c r="A6" s="2">
        <v>2</v>
      </c>
      <c r="B6" s="2" t="s">
        <v>66</v>
      </c>
      <c r="C6" s="2" t="s">
        <v>63</v>
      </c>
      <c r="D6" s="2">
        <v>13</v>
      </c>
      <c r="E6" s="2">
        <v>20</v>
      </c>
      <c r="F6" s="2">
        <v>65</v>
      </c>
      <c r="G6" s="2"/>
      <c r="H6" s="2" t="s">
        <v>114</v>
      </c>
      <c r="I6" s="5">
        <f t="shared" si="0"/>
        <v>98</v>
      </c>
      <c r="L6" s="20" t="s">
        <v>142</v>
      </c>
      <c r="M6" s="19">
        <f>COUNT(I8:I12)</f>
        <v>5</v>
      </c>
      <c r="N6" s="19">
        <f>(M6/M11)*100%</f>
        <v>4.9504950495049507E-2</v>
      </c>
    </row>
    <row r="7" spans="1:14" x14ac:dyDescent="0.3">
      <c r="A7" s="2">
        <v>3</v>
      </c>
      <c r="B7" s="2" t="s">
        <v>20</v>
      </c>
      <c r="C7" s="2" t="s">
        <v>21</v>
      </c>
      <c r="D7" s="2">
        <v>12.18</v>
      </c>
      <c r="E7" s="2">
        <v>20</v>
      </c>
      <c r="F7" s="2">
        <v>51</v>
      </c>
      <c r="G7" s="2">
        <v>10</v>
      </c>
      <c r="H7" s="2" t="s">
        <v>117</v>
      </c>
      <c r="I7" s="5">
        <f t="shared" si="0"/>
        <v>93.18</v>
      </c>
      <c r="L7" s="21" t="s">
        <v>143</v>
      </c>
      <c r="M7" s="19">
        <f>COUNT(I13:I27)</f>
        <v>15</v>
      </c>
      <c r="N7" s="19">
        <f>(M7/M11)*100%</f>
        <v>0.14851485148514851</v>
      </c>
    </row>
    <row r="8" spans="1:14" x14ac:dyDescent="0.3">
      <c r="A8" s="2">
        <v>4</v>
      </c>
      <c r="B8" s="2" t="s">
        <v>9</v>
      </c>
      <c r="C8" s="2" t="s">
        <v>10</v>
      </c>
      <c r="D8" s="2">
        <v>13.63</v>
      </c>
      <c r="E8" s="2">
        <v>20</v>
      </c>
      <c r="F8" s="2">
        <v>36</v>
      </c>
      <c r="G8" s="2">
        <v>20</v>
      </c>
      <c r="H8" s="2" t="s">
        <v>112</v>
      </c>
      <c r="I8" s="4">
        <f t="shared" si="0"/>
        <v>89.63</v>
      </c>
      <c r="L8" s="22" t="s">
        <v>144</v>
      </c>
      <c r="M8" s="19">
        <f>COUNT(I28:I60)</f>
        <v>33</v>
      </c>
      <c r="N8" s="19">
        <f>(M8/M11)*100%</f>
        <v>0.32673267326732675</v>
      </c>
    </row>
    <row r="9" spans="1:14" x14ac:dyDescent="0.3">
      <c r="A9" s="2">
        <v>5</v>
      </c>
      <c r="B9" s="2" t="s">
        <v>56</v>
      </c>
      <c r="C9" s="2" t="s">
        <v>46</v>
      </c>
      <c r="D9" s="2">
        <v>12.1</v>
      </c>
      <c r="E9" s="2">
        <v>20</v>
      </c>
      <c r="F9" s="2">
        <v>39</v>
      </c>
      <c r="G9" s="2">
        <v>16</v>
      </c>
      <c r="H9" s="2" t="s">
        <v>114</v>
      </c>
      <c r="I9" s="4">
        <f t="shared" si="0"/>
        <v>87.1</v>
      </c>
      <c r="L9" s="23" t="s">
        <v>145</v>
      </c>
      <c r="M9" s="19">
        <v>30</v>
      </c>
      <c r="N9" s="19">
        <f>(M9/M11)*100%</f>
        <v>0.29702970297029702</v>
      </c>
    </row>
    <row r="10" spans="1:14" x14ac:dyDescent="0.3">
      <c r="A10" s="2">
        <v>6</v>
      </c>
      <c r="B10" s="2" t="s">
        <v>65</v>
      </c>
      <c r="C10" s="2" t="s">
        <v>63</v>
      </c>
      <c r="D10" s="2">
        <v>13.89</v>
      </c>
      <c r="E10" s="2">
        <v>20</v>
      </c>
      <c r="F10" s="2">
        <v>47</v>
      </c>
      <c r="G10" s="2">
        <v>6</v>
      </c>
      <c r="H10" s="2" t="s">
        <v>119</v>
      </c>
      <c r="I10" s="4">
        <f t="shared" si="0"/>
        <v>86.89</v>
      </c>
      <c r="L10" s="24" t="s">
        <v>146</v>
      </c>
      <c r="M10" s="19">
        <v>15</v>
      </c>
      <c r="N10" s="19">
        <f>(M10/M11)*100%</f>
        <v>0.14851485148514851</v>
      </c>
    </row>
    <row r="11" spans="1:14" x14ac:dyDescent="0.3">
      <c r="A11" s="2">
        <v>7</v>
      </c>
      <c r="B11" s="2" t="s">
        <v>45</v>
      </c>
      <c r="C11" s="2" t="s">
        <v>46</v>
      </c>
      <c r="D11" s="2">
        <v>12.44</v>
      </c>
      <c r="E11" s="2">
        <v>20</v>
      </c>
      <c r="F11" s="2">
        <v>38</v>
      </c>
      <c r="G11" s="2">
        <v>12</v>
      </c>
      <c r="H11" s="2" t="s">
        <v>121</v>
      </c>
      <c r="I11" s="4">
        <f t="shared" si="0"/>
        <v>82.44</v>
      </c>
      <c r="L11" s="19" t="s">
        <v>147</v>
      </c>
      <c r="M11" s="19">
        <f>COUNT(I5:I105)</f>
        <v>101</v>
      </c>
      <c r="N11" s="19"/>
    </row>
    <row r="12" spans="1:14" x14ac:dyDescent="0.3">
      <c r="A12" s="2">
        <v>8</v>
      </c>
      <c r="B12" s="2" t="s">
        <v>130</v>
      </c>
      <c r="C12" s="2" t="s">
        <v>27</v>
      </c>
      <c r="D12" s="2">
        <v>14.15</v>
      </c>
      <c r="E12" s="2">
        <v>20</v>
      </c>
      <c r="F12" s="2">
        <v>38</v>
      </c>
      <c r="G12" s="2">
        <v>10</v>
      </c>
      <c r="H12" s="2" t="s">
        <v>117</v>
      </c>
      <c r="I12" s="4">
        <f t="shared" si="0"/>
        <v>82.15</v>
      </c>
    </row>
    <row r="13" spans="1:14" x14ac:dyDescent="0.3">
      <c r="A13" s="2">
        <v>9</v>
      </c>
      <c r="B13" s="2" t="s">
        <v>18</v>
      </c>
      <c r="C13" s="2" t="s">
        <v>10</v>
      </c>
      <c r="D13" s="2">
        <v>12.63</v>
      </c>
      <c r="E13" s="2">
        <v>20</v>
      </c>
      <c r="F13" s="2">
        <v>33</v>
      </c>
      <c r="G13" s="2">
        <v>12</v>
      </c>
      <c r="H13" s="2" t="s">
        <v>115</v>
      </c>
      <c r="I13" s="6">
        <f t="shared" si="0"/>
        <v>77.63</v>
      </c>
    </row>
    <row r="14" spans="1:14" x14ac:dyDescent="0.3">
      <c r="A14" s="2">
        <v>10</v>
      </c>
      <c r="B14" s="2" t="s">
        <v>134</v>
      </c>
      <c r="C14" s="2" t="s">
        <v>27</v>
      </c>
      <c r="D14" s="2">
        <v>14.63</v>
      </c>
      <c r="E14" s="2">
        <v>20</v>
      </c>
      <c r="F14" s="2">
        <v>42</v>
      </c>
      <c r="G14" s="2"/>
      <c r="H14" s="2"/>
      <c r="I14" s="6">
        <f t="shared" si="0"/>
        <v>76.63</v>
      </c>
    </row>
    <row r="15" spans="1:14" x14ac:dyDescent="0.3">
      <c r="A15" s="2">
        <v>11</v>
      </c>
      <c r="B15" s="2" t="s">
        <v>15</v>
      </c>
      <c r="C15" s="2" t="s">
        <v>10</v>
      </c>
      <c r="D15" s="2">
        <v>11.6</v>
      </c>
      <c r="E15" s="2">
        <v>20</v>
      </c>
      <c r="F15" s="2">
        <v>33</v>
      </c>
      <c r="G15" s="2">
        <v>12</v>
      </c>
      <c r="H15" s="2" t="s">
        <v>115</v>
      </c>
      <c r="I15" s="8">
        <f t="shared" si="0"/>
        <v>76.599999999999994</v>
      </c>
    </row>
    <row r="16" spans="1:14" x14ac:dyDescent="0.3">
      <c r="A16" s="2">
        <v>12</v>
      </c>
      <c r="B16" s="2" t="s">
        <v>71</v>
      </c>
      <c r="C16" s="2" t="s">
        <v>63</v>
      </c>
      <c r="D16" s="2">
        <v>12.7</v>
      </c>
      <c r="E16" s="2">
        <v>20</v>
      </c>
      <c r="F16" s="2">
        <v>31</v>
      </c>
      <c r="G16" s="2">
        <v>12</v>
      </c>
      <c r="H16" s="2" t="s">
        <v>120</v>
      </c>
      <c r="I16" s="8">
        <f t="shared" si="0"/>
        <v>75.7</v>
      </c>
    </row>
    <row r="17" spans="1:9" x14ac:dyDescent="0.3">
      <c r="A17" s="2">
        <v>13</v>
      </c>
      <c r="B17" s="2" t="s">
        <v>19</v>
      </c>
      <c r="C17" s="2" t="s">
        <v>10</v>
      </c>
      <c r="D17" s="2">
        <v>10.14</v>
      </c>
      <c r="E17" s="2">
        <v>20</v>
      </c>
      <c r="F17" s="2">
        <v>33</v>
      </c>
      <c r="G17" s="2">
        <v>12</v>
      </c>
      <c r="H17" s="2" t="s">
        <v>114</v>
      </c>
      <c r="I17" s="6">
        <f t="shared" si="0"/>
        <v>75.14</v>
      </c>
    </row>
    <row r="18" spans="1:9" x14ac:dyDescent="0.3">
      <c r="A18" s="2">
        <v>14</v>
      </c>
      <c r="B18" s="2" t="s">
        <v>11</v>
      </c>
      <c r="C18" s="2" t="s">
        <v>10</v>
      </c>
      <c r="D18" s="2">
        <v>13.97</v>
      </c>
      <c r="E18" s="2">
        <v>20</v>
      </c>
      <c r="F18" s="2">
        <v>33</v>
      </c>
      <c r="G18" s="2">
        <v>8</v>
      </c>
      <c r="H18" s="2" t="s">
        <v>113</v>
      </c>
      <c r="I18" s="6">
        <f t="shared" si="0"/>
        <v>74.97</v>
      </c>
    </row>
    <row r="19" spans="1:9" x14ac:dyDescent="0.3">
      <c r="A19" s="2">
        <v>15</v>
      </c>
      <c r="B19" s="2" t="s">
        <v>88</v>
      </c>
      <c r="C19" s="2" t="s">
        <v>89</v>
      </c>
      <c r="D19" s="2">
        <v>13.2</v>
      </c>
      <c r="E19" s="2">
        <v>20</v>
      </c>
      <c r="F19" s="2">
        <v>41</v>
      </c>
      <c r="G19" s="2"/>
      <c r="H19" s="2"/>
      <c r="I19" s="6">
        <f t="shared" si="0"/>
        <v>74.2</v>
      </c>
    </row>
    <row r="20" spans="1:9" x14ac:dyDescent="0.3">
      <c r="A20" s="2">
        <v>16</v>
      </c>
      <c r="B20" s="2" t="s">
        <v>61</v>
      </c>
      <c r="C20" s="2" t="s">
        <v>46</v>
      </c>
      <c r="D20" s="2">
        <v>12.1</v>
      </c>
      <c r="E20" s="2">
        <v>20</v>
      </c>
      <c r="F20" s="2">
        <v>38</v>
      </c>
      <c r="G20" s="2">
        <v>4</v>
      </c>
      <c r="H20" s="2" t="s">
        <v>116</v>
      </c>
      <c r="I20" s="6">
        <f t="shared" si="0"/>
        <v>74.099999999999994</v>
      </c>
    </row>
    <row r="21" spans="1:9" x14ac:dyDescent="0.3">
      <c r="A21" s="2">
        <v>17</v>
      </c>
      <c r="B21" s="2" t="s">
        <v>96</v>
      </c>
      <c r="C21" s="2" t="s">
        <v>89</v>
      </c>
      <c r="D21" s="2">
        <v>12.75</v>
      </c>
      <c r="E21" s="2">
        <v>20</v>
      </c>
      <c r="F21" s="2">
        <v>31</v>
      </c>
      <c r="G21" s="2">
        <v>10</v>
      </c>
      <c r="H21" s="2" t="s">
        <v>117</v>
      </c>
      <c r="I21" s="6">
        <f t="shared" si="0"/>
        <v>73.75</v>
      </c>
    </row>
    <row r="22" spans="1:9" x14ac:dyDescent="0.3">
      <c r="A22" s="2">
        <v>18</v>
      </c>
      <c r="B22" s="2" t="s">
        <v>59</v>
      </c>
      <c r="C22" s="2" t="s">
        <v>46</v>
      </c>
      <c r="D22" s="2">
        <v>10.28</v>
      </c>
      <c r="E22" s="2">
        <v>20</v>
      </c>
      <c r="F22" s="2">
        <v>32</v>
      </c>
      <c r="G22" s="2">
        <v>10</v>
      </c>
      <c r="H22" s="2" t="s">
        <v>117</v>
      </c>
      <c r="I22" s="6">
        <f t="shared" si="0"/>
        <v>72.28</v>
      </c>
    </row>
    <row r="23" spans="1:9" x14ac:dyDescent="0.3">
      <c r="A23" s="2">
        <v>19</v>
      </c>
      <c r="B23" s="2" t="s">
        <v>60</v>
      </c>
      <c r="C23" s="2" t="s">
        <v>46</v>
      </c>
      <c r="D23" s="2">
        <v>12.1</v>
      </c>
      <c r="E23" s="2">
        <v>20</v>
      </c>
      <c r="F23" s="2">
        <v>36</v>
      </c>
      <c r="G23" s="2">
        <v>4</v>
      </c>
      <c r="H23" s="2" t="s">
        <v>116</v>
      </c>
      <c r="I23" s="6">
        <f t="shared" si="0"/>
        <v>72.099999999999994</v>
      </c>
    </row>
    <row r="24" spans="1:9" x14ac:dyDescent="0.3">
      <c r="A24" s="2">
        <v>20</v>
      </c>
      <c r="B24" s="2" t="s">
        <v>69</v>
      </c>
      <c r="C24" s="2" t="s">
        <v>63</v>
      </c>
      <c r="D24" s="2">
        <v>10.73</v>
      </c>
      <c r="E24" s="2">
        <v>20</v>
      </c>
      <c r="F24" s="2">
        <v>31</v>
      </c>
      <c r="G24" s="2">
        <v>10</v>
      </c>
      <c r="H24" s="2" t="s">
        <v>117</v>
      </c>
      <c r="I24" s="6">
        <f t="shared" si="0"/>
        <v>71.73</v>
      </c>
    </row>
    <row r="25" spans="1:9" x14ac:dyDescent="0.3">
      <c r="A25" s="2">
        <v>21</v>
      </c>
      <c r="B25" s="2" t="s">
        <v>51</v>
      </c>
      <c r="C25" s="2" t="s">
        <v>46</v>
      </c>
      <c r="D25" s="2">
        <v>12.6</v>
      </c>
      <c r="E25" s="2">
        <v>20</v>
      </c>
      <c r="F25" s="2">
        <v>35</v>
      </c>
      <c r="G25" s="2">
        <v>4</v>
      </c>
      <c r="H25" s="2" t="s">
        <v>116</v>
      </c>
      <c r="I25" s="6">
        <f t="shared" si="0"/>
        <v>71.599999999999994</v>
      </c>
    </row>
    <row r="26" spans="1:9" x14ac:dyDescent="0.3">
      <c r="A26" s="2">
        <v>22</v>
      </c>
      <c r="B26" s="2" t="s">
        <v>58</v>
      </c>
      <c r="C26" s="2" t="s">
        <v>46</v>
      </c>
      <c r="D26" s="2">
        <v>12.55</v>
      </c>
      <c r="E26" s="2">
        <v>20</v>
      </c>
      <c r="F26" s="2">
        <v>27</v>
      </c>
      <c r="G26" s="2">
        <v>12</v>
      </c>
      <c r="H26" s="2" t="s">
        <v>115</v>
      </c>
      <c r="I26" s="6">
        <f t="shared" si="0"/>
        <v>71.55</v>
      </c>
    </row>
    <row r="27" spans="1:9" x14ac:dyDescent="0.3">
      <c r="A27" s="2">
        <v>23</v>
      </c>
      <c r="B27" s="2" t="s">
        <v>22</v>
      </c>
      <c r="C27" s="2" t="s">
        <v>21</v>
      </c>
      <c r="D27" s="2">
        <v>12.39</v>
      </c>
      <c r="E27" s="2">
        <v>20</v>
      </c>
      <c r="F27" s="2">
        <v>34</v>
      </c>
      <c r="G27" s="2">
        <v>4</v>
      </c>
      <c r="H27" s="2" t="s">
        <v>116</v>
      </c>
      <c r="I27" s="6">
        <f t="shared" si="0"/>
        <v>70.39</v>
      </c>
    </row>
    <row r="28" spans="1:9" x14ac:dyDescent="0.3">
      <c r="A28" s="2">
        <v>24</v>
      </c>
      <c r="B28" s="2" t="s">
        <v>55</v>
      </c>
      <c r="C28" s="2" t="s">
        <v>46</v>
      </c>
      <c r="D28" s="2">
        <v>12.45</v>
      </c>
      <c r="E28" s="2">
        <v>20</v>
      </c>
      <c r="F28" s="2">
        <v>27</v>
      </c>
      <c r="G28" s="2">
        <v>10</v>
      </c>
      <c r="H28" s="2" t="s">
        <v>117</v>
      </c>
      <c r="I28" s="7">
        <f t="shared" si="0"/>
        <v>69.45</v>
      </c>
    </row>
    <row r="29" spans="1:9" x14ac:dyDescent="0.3">
      <c r="A29" s="2">
        <v>25</v>
      </c>
      <c r="B29" s="2" t="s">
        <v>132</v>
      </c>
      <c r="C29" s="2" t="s">
        <v>27</v>
      </c>
      <c r="D29" s="2">
        <v>12.92</v>
      </c>
      <c r="E29" s="2">
        <v>20</v>
      </c>
      <c r="F29" s="2">
        <v>36</v>
      </c>
      <c r="G29" s="2"/>
      <c r="H29" s="2"/>
      <c r="I29" s="7">
        <f t="shared" si="0"/>
        <v>68.92</v>
      </c>
    </row>
    <row r="30" spans="1:9" x14ac:dyDescent="0.3">
      <c r="A30" s="2">
        <v>26</v>
      </c>
      <c r="B30" s="2" t="s">
        <v>16</v>
      </c>
      <c r="C30" s="2" t="s">
        <v>10</v>
      </c>
      <c r="D30" s="2">
        <v>11.18</v>
      </c>
      <c r="E30" s="2">
        <v>20</v>
      </c>
      <c r="F30" s="2">
        <v>33</v>
      </c>
      <c r="G30" s="2">
        <v>4</v>
      </c>
      <c r="H30" s="2" t="s">
        <v>116</v>
      </c>
      <c r="I30" s="7">
        <f t="shared" si="0"/>
        <v>68.180000000000007</v>
      </c>
    </row>
    <row r="31" spans="1:9" x14ac:dyDescent="0.3">
      <c r="A31" s="2">
        <v>27</v>
      </c>
      <c r="B31" s="2" t="s">
        <v>68</v>
      </c>
      <c r="C31" s="2" t="s">
        <v>63</v>
      </c>
      <c r="D31" s="2">
        <v>12.98</v>
      </c>
      <c r="E31" s="2">
        <v>20</v>
      </c>
      <c r="F31" s="2">
        <v>25</v>
      </c>
      <c r="G31" s="2">
        <v>10</v>
      </c>
      <c r="H31" s="2" t="s">
        <v>117</v>
      </c>
      <c r="I31" s="7">
        <f t="shared" si="0"/>
        <v>67.98</v>
      </c>
    </row>
    <row r="32" spans="1:9" x14ac:dyDescent="0.3">
      <c r="A32" s="2">
        <v>28</v>
      </c>
      <c r="B32" s="2" t="s">
        <v>111</v>
      </c>
      <c r="C32" s="2" t="s">
        <v>21</v>
      </c>
      <c r="D32" s="2">
        <v>11.6</v>
      </c>
      <c r="E32" s="2">
        <v>20</v>
      </c>
      <c r="F32" s="2">
        <v>36</v>
      </c>
      <c r="G32" s="2"/>
      <c r="H32" s="2"/>
      <c r="I32" s="7">
        <f t="shared" si="0"/>
        <v>67.599999999999994</v>
      </c>
    </row>
    <row r="33" spans="1:9" x14ac:dyDescent="0.3">
      <c r="A33" s="2">
        <v>29</v>
      </c>
      <c r="B33" s="2" t="s">
        <v>37</v>
      </c>
      <c r="C33" s="2" t="s">
        <v>38</v>
      </c>
      <c r="D33" s="2">
        <v>15</v>
      </c>
      <c r="E33" s="2">
        <v>20</v>
      </c>
      <c r="F33" s="2">
        <v>22</v>
      </c>
      <c r="G33" s="2">
        <v>10</v>
      </c>
      <c r="H33" s="2" t="s">
        <v>117</v>
      </c>
      <c r="I33" s="7">
        <f t="shared" si="0"/>
        <v>67</v>
      </c>
    </row>
    <row r="34" spans="1:9" x14ac:dyDescent="0.3">
      <c r="A34" s="2">
        <v>30</v>
      </c>
      <c r="B34" s="2" t="s">
        <v>81</v>
      </c>
      <c r="C34" s="2" t="s">
        <v>82</v>
      </c>
      <c r="D34" s="2">
        <v>11.97</v>
      </c>
      <c r="E34" s="2">
        <v>20</v>
      </c>
      <c r="F34" s="2">
        <v>25</v>
      </c>
      <c r="G34" s="2">
        <v>10</v>
      </c>
      <c r="H34" s="2" t="s">
        <v>117</v>
      </c>
      <c r="I34" s="7">
        <f t="shared" si="0"/>
        <v>66.97</v>
      </c>
    </row>
    <row r="35" spans="1:9" x14ac:dyDescent="0.3">
      <c r="A35" s="2">
        <v>31</v>
      </c>
      <c r="B35" s="2" t="s">
        <v>110</v>
      </c>
      <c r="C35" s="2" t="s">
        <v>98</v>
      </c>
      <c r="D35" s="2">
        <v>11.18</v>
      </c>
      <c r="E35" s="2">
        <v>20</v>
      </c>
      <c r="F35" s="2">
        <v>25</v>
      </c>
      <c r="G35" s="2">
        <v>10</v>
      </c>
      <c r="H35" s="2" t="s">
        <v>117</v>
      </c>
      <c r="I35" s="7">
        <f t="shared" si="0"/>
        <v>66.180000000000007</v>
      </c>
    </row>
    <row r="36" spans="1:9" x14ac:dyDescent="0.3">
      <c r="A36" s="2">
        <v>32</v>
      </c>
      <c r="B36" s="2" t="s">
        <v>32</v>
      </c>
      <c r="C36" s="2" t="s">
        <v>30</v>
      </c>
      <c r="D36" s="2">
        <v>12</v>
      </c>
      <c r="E36" s="2">
        <v>20</v>
      </c>
      <c r="F36" s="2">
        <v>22</v>
      </c>
      <c r="G36" s="2">
        <v>12</v>
      </c>
      <c r="H36" s="2" t="s">
        <v>115</v>
      </c>
      <c r="I36" s="7">
        <f t="shared" si="0"/>
        <v>66</v>
      </c>
    </row>
    <row r="37" spans="1:9" x14ac:dyDescent="0.3">
      <c r="A37" s="2">
        <v>33</v>
      </c>
      <c r="B37" s="2" t="s">
        <v>36</v>
      </c>
      <c r="C37" s="2" t="s">
        <v>30</v>
      </c>
      <c r="D37" s="2">
        <v>13</v>
      </c>
      <c r="E37" s="2">
        <v>20</v>
      </c>
      <c r="F37" s="2">
        <v>25</v>
      </c>
      <c r="G37" s="2">
        <v>8</v>
      </c>
      <c r="H37" s="2" t="s">
        <v>118</v>
      </c>
      <c r="I37" s="7">
        <f t="shared" ref="I37:I68" si="1">IF(SUM(D37:G37)=0, "", SUM(D37:G37))</f>
        <v>66</v>
      </c>
    </row>
    <row r="38" spans="1:9" x14ac:dyDescent="0.3">
      <c r="A38" s="2">
        <v>34</v>
      </c>
      <c r="B38" s="2" t="s">
        <v>52</v>
      </c>
      <c r="C38" s="2" t="s">
        <v>46</v>
      </c>
      <c r="D38" s="2">
        <v>11.83</v>
      </c>
      <c r="E38" s="2">
        <v>20</v>
      </c>
      <c r="F38" s="2">
        <v>30</v>
      </c>
      <c r="G38" s="2">
        <v>4</v>
      </c>
      <c r="H38" s="2" t="s">
        <v>116</v>
      </c>
      <c r="I38" s="7">
        <f t="shared" si="1"/>
        <v>65.83</v>
      </c>
    </row>
    <row r="39" spans="1:9" x14ac:dyDescent="0.3">
      <c r="A39" s="2">
        <v>35</v>
      </c>
      <c r="B39" s="2" t="s">
        <v>123</v>
      </c>
      <c r="C39" s="2" t="s">
        <v>10</v>
      </c>
      <c r="D39" s="2">
        <v>13.67</v>
      </c>
      <c r="E39" s="2">
        <v>20</v>
      </c>
      <c r="F39" s="2">
        <v>32</v>
      </c>
      <c r="G39" s="2"/>
      <c r="H39" s="2"/>
      <c r="I39" s="7">
        <f t="shared" si="1"/>
        <v>65.67</v>
      </c>
    </row>
    <row r="40" spans="1:9" x14ac:dyDescent="0.3">
      <c r="A40" s="2">
        <v>36</v>
      </c>
      <c r="B40" s="2" t="s">
        <v>73</v>
      </c>
      <c r="C40" s="2" t="s">
        <v>74</v>
      </c>
      <c r="D40" s="2">
        <v>12.33</v>
      </c>
      <c r="E40" s="2">
        <v>20</v>
      </c>
      <c r="F40" s="2">
        <v>29</v>
      </c>
      <c r="G40" s="2">
        <v>4</v>
      </c>
      <c r="H40" s="2" t="s">
        <v>116</v>
      </c>
      <c r="I40" s="7">
        <f t="shared" si="1"/>
        <v>65.33</v>
      </c>
    </row>
    <row r="41" spans="1:9" x14ac:dyDescent="0.3">
      <c r="A41" s="2">
        <v>37</v>
      </c>
      <c r="B41" s="2" t="s">
        <v>50</v>
      </c>
      <c r="C41" s="2" t="s">
        <v>46</v>
      </c>
      <c r="D41" s="2">
        <v>12.2</v>
      </c>
      <c r="E41" s="2">
        <v>20</v>
      </c>
      <c r="F41" s="2">
        <v>33</v>
      </c>
      <c r="G41" s="2"/>
      <c r="H41" s="2"/>
      <c r="I41" s="7">
        <f t="shared" si="1"/>
        <v>65.2</v>
      </c>
    </row>
    <row r="42" spans="1:9" x14ac:dyDescent="0.3">
      <c r="A42" s="2">
        <v>38</v>
      </c>
      <c r="B42" s="2" t="s">
        <v>124</v>
      </c>
      <c r="C42" s="2" t="s">
        <v>21</v>
      </c>
      <c r="D42" s="2">
        <v>12.29</v>
      </c>
      <c r="E42" s="2">
        <v>20</v>
      </c>
      <c r="F42" s="2">
        <v>27</v>
      </c>
      <c r="G42" s="2">
        <v>4</v>
      </c>
      <c r="H42" s="2" t="s">
        <v>116</v>
      </c>
      <c r="I42" s="7">
        <f t="shared" si="1"/>
        <v>63.29</v>
      </c>
    </row>
    <row r="43" spans="1:9" x14ac:dyDescent="0.3">
      <c r="A43" s="2">
        <v>39</v>
      </c>
      <c r="B43" s="2" t="s">
        <v>26</v>
      </c>
      <c r="C43" s="2" t="s">
        <v>27</v>
      </c>
      <c r="D43" s="2">
        <v>13.78</v>
      </c>
      <c r="E43" s="2">
        <v>20</v>
      </c>
      <c r="F43" s="2">
        <v>21</v>
      </c>
      <c r="G43" s="2">
        <v>8</v>
      </c>
      <c r="H43" s="2" t="s">
        <v>118</v>
      </c>
      <c r="I43" s="7">
        <f t="shared" si="1"/>
        <v>62.78</v>
      </c>
    </row>
    <row r="44" spans="1:9" x14ac:dyDescent="0.3">
      <c r="A44" s="2">
        <v>40</v>
      </c>
      <c r="B44" s="2" t="s">
        <v>17</v>
      </c>
      <c r="C44" s="2" t="s">
        <v>10</v>
      </c>
      <c r="D44" s="2">
        <v>13.78</v>
      </c>
      <c r="E44" s="2">
        <v>15</v>
      </c>
      <c r="F44" s="2">
        <v>30</v>
      </c>
      <c r="G44" s="2">
        <v>4</v>
      </c>
      <c r="H44" s="2" t="s">
        <v>116</v>
      </c>
      <c r="I44" s="7">
        <f t="shared" si="1"/>
        <v>62.78</v>
      </c>
    </row>
    <row r="45" spans="1:9" x14ac:dyDescent="0.3">
      <c r="A45" s="2">
        <v>41</v>
      </c>
      <c r="B45" s="2" t="s">
        <v>53</v>
      </c>
      <c r="C45" s="2" t="s">
        <v>46</v>
      </c>
      <c r="D45" s="2">
        <v>11.72</v>
      </c>
      <c r="E45" s="2">
        <v>20</v>
      </c>
      <c r="F45" s="2">
        <v>27</v>
      </c>
      <c r="G45" s="2">
        <v>4</v>
      </c>
      <c r="H45" s="2" t="s">
        <v>116</v>
      </c>
      <c r="I45" s="7">
        <f t="shared" si="1"/>
        <v>62.72</v>
      </c>
    </row>
    <row r="46" spans="1:9" x14ac:dyDescent="0.3">
      <c r="A46" s="2">
        <v>42</v>
      </c>
      <c r="B46" s="2" t="s">
        <v>91</v>
      </c>
      <c r="C46" s="2" t="s">
        <v>89</v>
      </c>
      <c r="D46" s="2">
        <v>12.68</v>
      </c>
      <c r="E46" s="2">
        <v>20</v>
      </c>
      <c r="F46" s="2">
        <v>26</v>
      </c>
      <c r="G46" s="2">
        <v>4</v>
      </c>
      <c r="H46" s="2" t="s">
        <v>116</v>
      </c>
      <c r="I46" s="7">
        <f t="shared" si="1"/>
        <v>62.68</v>
      </c>
    </row>
    <row r="47" spans="1:9" x14ac:dyDescent="0.3">
      <c r="A47" s="2">
        <v>43</v>
      </c>
      <c r="B47" s="2" t="s">
        <v>23</v>
      </c>
      <c r="C47" s="2" t="s">
        <v>21</v>
      </c>
      <c r="D47" s="2">
        <v>12.59</v>
      </c>
      <c r="E47" s="2">
        <v>20</v>
      </c>
      <c r="F47" s="2">
        <v>30</v>
      </c>
      <c r="G47" s="2"/>
      <c r="H47" s="2"/>
      <c r="I47" s="7">
        <f t="shared" si="1"/>
        <v>62.59</v>
      </c>
    </row>
    <row r="48" spans="1:9" x14ac:dyDescent="0.3">
      <c r="A48" s="2">
        <v>44</v>
      </c>
      <c r="B48" s="2" t="s">
        <v>64</v>
      </c>
      <c r="C48" s="2" t="s">
        <v>63</v>
      </c>
      <c r="D48" s="2">
        <v>12.49</v>
      </c>
      <c r="E48" s="2">
        <v>20</v>
      </c>
      <c r="F48" s="2">
        <v>30</v>
      </c>
      <c r="G48" s="2"/>
      <c r="H48" s="2"/>
      <c r="I48" s="7">
        <f t="shared" si="1"/>
        <v>62.49</v>
      </c>
    </row>
    <row r="49" spans="1:9" x14ac:dyDescent="0.3">
      <c r="A49" s="2">
        <v>45</v>
      </c>
      <c r="B49" s="2" t="s">
        <v>13</v>
      </c>
      <c r="C49" s="2" t="s">
        <v>10</v>
      </c>
      <c r="D49" s="2">
        <v>12.31</v>
      </c>
      <c r="E49" s="2">
        <v>20</v>
      </c>
      <c r="F49" s="2">
        <v>30</v>
      </c>
      <c r="G49" s="2"/>
      <c r="H49" s="2"/>
      <c r="I49" s="7">
        <f t="shared" si="1"/>
        <v>62.31</v>
      </c>
    </row>
    <row r="50" spans="1:9" x14ac:dyDescent="0.3">
      <c r="A50" s="2">
        <v>46</v>
      </c>
      <c r="B50" s="2" t="s">
        <v>79</v>
      </c>
      <c r="C50" s="2" t="s">
        <v>74</v>
      </c>
      <c r="D50" s="2">
        <v>10.95</v>
      </c>
      <c r="E50" s="2">
        <v>20</v>
      </c>
      <c r="F50" s="2">
        <v>23</v>
      </c>
      <c r="G50" s="2">
        <v>8</v>
      </c>
      <c r="H50" s="2" t="s">
        <v>118</v>
      </c>
      <c r="I50" s="7">
        <f t="shared" si="1"/>
        <v>61.95</v>
      </c>
    </row>
    <row r="51" spans="1:9" x14ac:dyDescent="0.3">
      <c r="A51" s="2">
        <v>47</v>
      </c>
      <c r="B51" s="2" t="s">
        <v>83</v>
      </c>
      <c r="C51" s="2" t="s">
        <v>82</v>
      </c>
      <c r="D51" s="2">
        <v>10.72</v>
      </c>
      <c r="E51" s="2">
        <v>20</v>
      </c>
      <c r="F51" s="2">
        <v>31</v>
      </c>
      <c r="G51" s="2"/>
      <c r="H51" s="2"/>
      <c r="I51" s="7">
        <f t="shared" si="1"/>
        <v>61.72</v>
      </c>
    </row>
    <row r="52" spans="1:9" x14ac:dyDescent="0.3">
      <c r="A52" s="2">
        <v>48</v>
      </c>
      <c r="B52" s="2" t="s">
        <v>31</v>
      </c>
      <c r="C52" s="2" t="s">
        <v>30</v>
      </c>
      <c r="D52" s="2">
        <v>13.71</v>
      </c>
      <c r="E52" s="2">
        <v>20</v>
      </c>
      <c r="F52" s="2">
        <v>18</v>
      </c>
      <c r="G52" s="2">
        <v>10</v>
      </c>
      <c r="H52" s="2" t="s">
        <v>117</v>
      </c>
      <c r="I52" s="7">
        <f t="shared" si="1"/>
        <v>61.71</v>
      </c>
    </row>
    <row r="53" spans="1:9" x14ac:dyDescent="0.3">
      <c r="A53" s="2">
        <v>49</v>
      </c>
      <c r="B53" s="2" t="s">
        <v>12</v>
      </c>
      <c r="C53" s="2" t="s">
        <v>10</v>
      </c>
      <c r="D53" s="2">
        <v>11.55</v>
      </c>
      <c r="E53" s="2">
        <v>20</v>
      </c>
      <c r="F53" s="2">
        <v>30</v>
      </c>
      <c r="G53" s="2"/>
      <c r="H53" s="2"/>
      <c r="I53" s="7">
        <f t="shared" si="1"/>
        <v>61.55</v>
      </c>
    </row>
    <row r="54" spans="1:9" x14ac:dyDescent="0.3">
      <c r="A54" s="2">
        <v>50</v>
      </c>
      <c r="B54" s="2" t="s">
        <v>62</v>
      </c>
      <c r="C54" s="2" t="s">
        <v>63</v>
      </c>
      <c r="D54" s="2">
        <v>13.5</v>
      </c>
      <c r="E54" s="2">
        <v>20</v>
      </c>
      <c r="F54" s="2">
        <v>28</v>
      </c>
      <c r="G54" s="2"/>
      <c r="H54" s="2"/>
      <c r="I54" s="7">
        <f t="shared" si="1"/>
        <v>61.5</v>
      </c>
    </row>
    <row r="55" spans="1:9" x14ac:dyDescent="0.3">
      <c r="A55" s="2">
        <v>51</v>
      </c>
      <c r="B55" s="2" t="s">
        <v>78</v>
      </c>
      <c r="C55" s="2" t="s">
        <v>74</v>
      </c>
      <c r="D55" s="2">
        <v>12.29</v>
      </c>
      <c r="E55" s="2">
        <v>20</v>
      </c>
      <c r="F55" s="2">
        <v>29</v>
      </c>
      <c r="G55" s="2"/>
      <c r="H55" s="2"/>
      <c r="I55" s="7">
        <f t="shared" si="1"/>
        <v>61.29</v>
      </c>
    </row>
    <row r="56" spans="1:9" x14ac:dyDescent="0.3">
      <c r="A56" s="2">
        <v>52</v>
      </c>
      <c r="B56" s="2" t="s">
        <v>54</v>
      </c>
      <c r="C56" s="2" t="s">
        <v>46</v>
      </c>
      <c r="D56" s="2">
        <v>12.16</v>
      </c>
      <c r="E56" s="2">
        <v>20</v>
      </c>
      <c r="F56" s="2">
        <v>25</v>
      </c>
      <c r="G56" s="2">
        <v>4</v>
      </c>
      <c r="H56" s="2" t="s">
        <v>116</v>
      </c>
      <c r="I56" s="7">
        <f t="shared" si="1"/>
        <v>61.16</v>
      </c>
    </row>
    <row r="57" spans="1:9" x14ac:dyDescent="0.3">
      <c r="A57" s="2">
        <v>53</v>
      </c>
      <c r="B57" s="2" t="s">
        <v>133</v>
      </c>
      <c r="C57" s="2" t="s">
        <v>27</v>
      </c>
      <c r="D57" s="2">
        <v>14</v>
      </c>
      <c r="E57" s="2">
        <v>20</v>
      </c>
      <c r="F57" s="2">
        <v>27</v>
      </c>
      <c r="G57" s="2"/>
      <c r="H57" s="2"/>
      <c r="I57" s="7">
        <f t="shared" si="1"/>
        <v>61</v>
      </c>
    </row>
    <row r="58" spans="1:9" x14ac:dyDescent="0.3">
      <c r="A58" s="2">
        <v>54</v>
      </c>
      <c r="B58" s="2" t="s">
        <v>122</v>
      </c>
      <c r="C58" s="2" t="s">
        <v>21</v>
      </c>
      <c r="D58" s="2">
        <v>11.79</v>
      </c>
      <c r="E58" s="2">
        <v>20</v>
      </c>
      <c r="F58" s="2">
        <v>25</v>
      </c>
      <c r="G58" s="2">
        <v>4</v>
      </c>
      <c r="H58" s="2" t="s">
        <v>116</v>
      </c>
      <c r="I58" s="7">
        <f t="shared" si="1"/>
        <v>60.79</v>
      </c>
    </row>
    <row r="59" spans="1:9" x14ac:dyDescent="0.3">
      <c r="A59" s="2">
        <v>55</v>
      </c>
      <c r="B59" s="2" t="s">
        <v>86</v>
      </c>
      <c r="C59" s="2" t="s">
        <v>82</v>
      </c>
      <c r="D59" s="2">
        <v>11.32</v>
      </c>
      <c r="E59" s="2">
        <v>20</v>
      </c>
      <c r="F59" s="2">
        <v>29</v>
      </c>
      <c r="G59" s="2"/>
      <c r="H59" s="2"/>
      <c r="I59" s="7">
        <f t="shared" si="1"/>
        <v>60.32</v>
      </c>
    </row>
    <row r="60" spans="1:9" x14ac:dyDescent="0.3">
      <c r="A60" s="2">
        <v>56</v>
      </c>
      <c r="B60" s="2" t="s">
        <v>101</v>
      </c>
      <c r="C60" s="2" t="s">
        <v>98</v>
      </c>
      <c r="D60" s="2">
        <v>10.23</v>
      </c>
      <c r="E60" s="2">
        <v>20</v>
      </c>
      <c r="F60" s="2">
        <v>22</v>
      </c>
      <c r="G60" s="2">
        <v>8</v>
      </c>
      <c r="H60" s="2" t="s">
        <v>118</v>
      </c>
      <c r="I60" s="7">
        <f t="shared" si="1"/>
        <v>60.230000000000004</v>
      </c>
    </row>
    <row r="61" spans="1:9" x14ac:dyDescent="0.3">
      <c r="A61" s="2">
        <v>57</v>
      </c>
      <c r="B61" s="2" t="s">
        <v>131</v>
      </c>
      <c r="C61" s="2" t="s">
        <v>27</v>
      </c>
      <c r="D61" s="2">
        <v>9.2799999999999994</v>
      </c>
      <c r="E61" s="2">
        <v>20</v>
      </c>
      <c r="F61" s="2">
        <v>30</v>
      </c>
      <c r="G61" s="2"/>
      <c r="H61" s="2"/>
      <c r="I61" s="9">
        <f t="shared" si="1"/>
        <v>59.28</v>
      </c>
    </row>
    <row r="62" spans="1:9" x14ac:dyDescent="0.3">
      <c r="A62" s="2">
        <v>58</v>
      </c>
      <c r="B62" s="2" t="s">
        <v>25</v>
      </c>
      <c r="C62" s="2" t="s">
        <v>21</v>
      </c>
      <c r="D62" s="2">
        <v>10.18</v>
      </c>
      <c r="E62" s="2">
        <v>20</v>
      </c>
      <c r="F62" s="2">
        <v>29</v>
      </c>
      <c r="G62" s="2"/>
      <c r="H62" s="2"/>
      <c r="I62" s="9">
        <f t="shared" si="1"/>
        <v>59.18</v>
      </c>
    </row>
    <row r="63" spans="1:9" x14ac:dyDescent="0.3">
      <c r="A63" s="2">
        <v>59</v>
      </c>
      <c r="B63" s="2" t="s">
        <v>33</v>
      </c>
      <c r="C63" s="2" t="s">
        <v>30</v>
      </c>
      <c r="D63" s="2">
        <v>14</v>
      </c>
      <c r="E63" s="2">
        <v>19</v>
      </c>
      <c r="F63" s="2">
        <v>26</v>
      </c>
      <c r="G63" s="2"/>
      <c r="H63" s="2"/>
      <c r="I63" s="9">
        <f t="shared" si="1"/>
        <v>59</v>
      </c>
    </row>
    <row r="64" spans="1:9" x14ac:dyDescent="0.3">
      <c r="A64" s="2">
        <v>60</v>
      </c>
      <c r="B64" s="2" t="s">
        <v>72</v>
      </c>
      <c r="C64" s="2" t="s">
        <v>63</v>
      </c>
      <c r="D64" s="2">
        <v>12.82</v>
      </c>
      <c r="E64" s="2">
        <v>20</v>
      </c>
      <c r="F64" s="2">
        <v>26</v>
      </c>
      <c r="G64" s="2"/>
      <c r="H64" s="2"/>
      <c r="I64" s="9">
        <f t="shared" si="1"/>
        <v>58.82</v>
      </c>
    </row>
    <row r="65" spans="1:9" x14ac:dyDescent="0.3">
      <c r="A65" s="2">
        <v>61</v>
      </c>
      <c r="B65" s="2" t="s">
        <v>28</v>
      </c>
      <c r="C65" s="2" t="s">
        <v>27</v>
      </c>
      <c r="D65" s="2">
        <v>13.83</v>
      </c>
      <c r="E65" s="2">
        <v>20</v>
      </c>
      <c r="F65" s="2">
        <v>24</v>
      </c>
      <c r="G65" s="2"/>
      <c r="H65" s="2"/>
      <c r="I65" s="9">
        <f t="shared" si="1"/>
        <v>57.83</v>
      </c>
    </row>
    <row r="66" spans="1:9" x14ac:dyDescent="0.3">
      <c r="A66" s="2">
        <v>62</v>
      </c>
      <c r="B66" s="2" t="s">
        <v>90</v>
      </c>
      <c r="C66" s="2" t="s">
        <v>89</v>
      </c>
      <c r="D66" s="2">
        <v>12.65</v>
      </c>
      <c r="E66" s="2">
        <v>20</v>
      </c>
      <c r="F66" s="2">
        <v>19</v>
      </c>
      <c r="G66" s="2">
        <v>6</v>
      </c>
      <c r="H66" s="2" t="s">
        <v>119</v>
      </c>
      <c r="I66" s="9">
        <f t="shared" si="1"/>
        <v>57.65</v>
      </c>
    </row>
    <row r="67" spans="1:9" x14ac:dyDescent="0.3">
      <c r="A67" s="2">
        <v>63</v>
      </c>
      <c r="B67" s="2" t="s">
        <v>67</v>
      </c>
      <c r="C67" s="2" t="s">
        <v>63</v>
      </c>
      <c r="D67" s="2">
        <v>12.3</v>
      </c>
      <c r="E67" s="2">
        <v>20</v>
      </c>
      <c r="F67" s="2">
        <v>25</v>
      </c>
      <c r="G67" s="2"/>
      <c r="H67" s="2"/>
      <c r="I67" s="9">
        <f t="shared" si="1"/>
        <v>57.3</v>
      </c>
    </row>
    <row r="68" spans="1:9" x14ac:dyDescent="0.3">
      <c r="A68" s="2">
        <v>64</v>
      </c>
      <c r="B68" s="2" t="s">
        <v>75</v>
      </c>
      <c r="C68" s="2" t="s">
        <v>74</v>
      </c>
      <c r="D68" s="2">
        <v>12</v>
      </c>
      <c r="E68" s="2">
        <v>20</v>
      </c>
      <c r="F68" s="2">
        <v>24</v>
      </c>
      <c r="G68" s="2"/>
      <c r="H68" s="2"/>
      <c r="I68" s="9">
        <f t="shared" si="1"/>
        <v>56</v>
      </c>
    </row>
    <row r="69" spans="1:9" x14ac:dyDescent="0.3">
      <c r="A69" s="2">
        <v>65</v>
      </c>
      <c r="B69" s="2" t="s">
        <v>40</v>
      </c>
      <c r="C69" s="2" t="s">
        <v>38</v>
      </c>
      <c r="D69" s="2">
        <v>14</v>
      </c>
      <c r="E69" s="2">
        <v>17</v>
      </c>
      <c r="F69" s="2">
        <v>25</v>
      </c>
      <c r="G69" s="2"/>
      <c r="H69" s="2"/>
      <c r="I69" s="9">
        <f t="shared" ref="I69:I105" si="2">IF(SUM(D69:G69)=0, "", SUM(D69:G69))</f>
        <v>56</v>
      </c>
    </row>
    <row r="70" spans="1:9" x14ac:dyDescent="0.3">
      <c r="A70" s="2">
        <v>66</v>
      </c>
      <c r="B70" s="2" t="s">
        <v>24</v>
      </c>
      <c r="C70" s="2" t="s">
        <v>21</v>
      </c>
      <c r="D70" s="2">
        <v>10.95</v>
      </c>
      <c r="E70" s="2">
        <v>20</v>
      </c>
      <c r="F70" s="2">
        <v>25</v>
      </c>
      <c r="G70" s="2"/>
      <c r="H70" s="2"/>
      <c r="I70" s="9">
        <f t="shared" si="2"/>
        <v>55.95</v>
      </c>
    </row>
    <row r="71" spans="1:9" x14ac:dyDescent="0.3">
      <c r="A71" s="2">
        <v>67</v>
      </c>
      <c r="B71" s="2" t="s">
        <v>87</v>
      </c>
      <c r="C71" s="2" t="s">
        <v>82</v>
      </c>
      <c r="D71" s="2">
        <v>12.61</v>
      </c>
      <c r="E71" s="2">
        <v>20</v>
      </c>
      <c r="F71" s="2">
        <v>23</v>
      </c>
      <c r="G71" s="2"/>
      <c r="H71" s="2"/>
      <c r="I71" s="9">
        <f t="shared" si="2"/>
        <v>55.61</v>
      </c>
    </row>
    <row r="72" spans="1:9" x14ac:dyDescent="0.3">
      <c r="A72" s="2">
        <v>68</v>
      </c>
      <c r="B72" s="2" t="s">
        <v>102</v>
      </c>
      <c r="C72" s="2" t="s">
        <v>98</v>
      </c>
      <c r="D72" s="2">
        <v>10.43</v>
      </c>
      <c r="E72" s="2">
        <v>20</v>
      </c>
      <c r="F72" s="2">
        <v>15</v>
      </c>
      <c r="G72" s="2">
        <v>10</v>
      </c>
      <c r="H72" s="2" t="s">
        <v>117</v>
      </c>
      <c r="I72" s="9">
        <f t="shared" si="2"/>
        <v>55.43</v>
      </c>
    </row>
    <row r="73" spans="1:9" x14ac:dyDescent="0.3">
      <c r="A73" s="2">
        <v>69</v>
      </c>
      <c r="B73" s="2" t="s">
        <v>14</v>
      </c>
      <c r="C73" s="2" t="s">
        <v>10</v>
      </c>
      <c r="D73" s="2">
        <v>11.25</v>
      </c>
      <c r="E73" s="2">
        <v>10</v>
      </c>
      <c r="F73" s="2">
        <v>30</v>
      </c>
      <c r="G73" s="2">
        <v>4</v>
      </c>
      <c r="H73" s="2" t="s">
        <v>116</v>
      </c>
      <c r="I73" s="9">
        <f t="shared" si="2"/>
        <v>55.25</v>
      </c>
    </row>
    <row r="74" spans="1:9" x14ac:dyDescent="0.3">
      <c r="A74" s="2">
        <v>70</v>
      </c>
      <c r="B74" s="2" t="s">
        <v>133</v>
      </c>
      <c r="C74" s="2" t="s">
        <v>27</v>
      </c>
      <c r="D74" s="2">
        <v>13.73</v>
      </c>
      <c r="E74" s="2">
        <v>20</v>
      </c>
      <c r="F74" s="2">
        <v>21</v>
      </c>
      <c r="G74" s="2"/>
      <c r="H74" s="2"/>
      <c r="I74" s="9">
        <f t="shared" si="2"/>
        <v>54.730000000000004</v>
      </c>
    </row>
    <row r="75" spans="1:9" x14ac:dyDescent="0.3">
      <c r="A75" s="2">
        <v>71</v>
      </c>
      <c r="B75" s="2" t="s">
        <v>109</v>
      </c>
      <c r="C75" s="2" t="s">
        <v>98</v>
      </c>
      <c r="D75" s="2">
        <v>11.58</v>
      </c>
      <c r="E75" s="2">
        <v>20</v>
      </c>
      <c r="F75" s="2">
        <v>22</v>
      </c>
      <c r="G75" s="2"/>
      <c r="H75" s="2"/>
      <c r="I75" s="9">
        <f t="shared" si="2"/>
        <v>53.58</v>
      </c>
    </row>
    <row r="76" spans="1:9" x14ac:dyDescent="0.3">
      <c r="A76" s="2">
        <v>72</v>
      </c>
      <c r="B76" s="2" t="s">
        <v>80</v>
      </c>
      <c r="C76" s="2" t="s">
        <v>74</v>
      </c>
      <c r="D76" s="2">
        <v>12.49</v>
      </c>
      <c r="E76" s="2">
        <v>20</v>
      </c>
      <c r="F76" s="2">
        <v>21</v>
      </c>
      <c r="G76" s="2"/>
      <c r="H76" s="2"/>
      <c r="I76" s="9">
        <f t="shared" si="2"/>
        <v>53.49</v>
      </c>
    </row>
    <row r="77" spans="1:9" x14ac:dyDescent="0.3">
      <c r="A77" s="2">
        <v>73</v>
      </c>
      <c r="B77" s="2" t="s">
        <v>41</v>
      </c>
      <c r="C77" s="2" t="s">
        <v>38</v>
      </c>
      <c r="D77" s="2">
        <v>15</v>
      </c>
      <c r="E77" s="2">
        <v>17</v>
      </c>
      <c r="F77" s="2">
        <v>21</v>
      </c>
      <c r="G77" s="2"/>
      <c r="H77" s="2"/>
      <c r="I77" s="9">
        <f t="shared" si="2"/>
        <v>53</v>
      </c>
    </row>
    <row r="78" spans="1:9" x14ac:dyDescent="0.3">
      <c r="A78" s="2">
        <v>74</v>
      </c>
      <c r="B78" s="2" t="s">
        <v>103</v>
      </c>
      <c r="C78" s="2" t="s">
        <v>98</v>
      </c>
      <c r="D78" s="2">
        <v>10.78</v>
      </c>
      <c r="E78" s="2">
        <v>20</v>
      </c>
      <c r="F78" s="2">
        <v>18</v>
      </c>
      <c r="G78" s="2">
        <v>4</v>
      </c>
      <c r="H78" s="2" t="s">
        <v>116</v>
      </c>
      <c r="I78" s="9">
        <f t="shared" si="2"/>
        <v>52.78</v>
      </c>
    </row>
    <row r="79" spans="1:9" x14ac:dyDescent="0.3">
      <c r="A79" s="2">
        <v>75</v>
      </c>
      <c r="B79" s="2" t="s">
        <v>70</v>
      </c>
      <c r="C79" s="2" t="s">
        <v>63</v>
      </c>
      <c r="D79" s="2">
        <v>12.7</v>
      </c>
      <c r="E79" s="2">
        <v>20</v>
      </c>
      <c r="F79" s="2">
        <v>20</v>
      </c>
      <c r="G79" s="2"/>
      <c r="H79" s="2"/>
      <c r="I79" s="9">
        <f t="shared" si="2"/>
        <v>52.7</v>
      </c>
    </row>
    <row r="80" spans="1:9" x14ac:dyDescent="0.3">
      <c r="A80" s="2">
        <v>76</v>
      </c>
      <c r="B80" s="2" t="s">
        <v>57</v>
      </c>
      <c r="C80" s="2" t="s">
        <v>46</v>
      </c>
      <c r="D80" s="2">
        <v>12.6</v>
      </c>
      <c r="E80" s="2">
        <v>20</v>
      </c>
      <c r="F80" s="2">
        <v>20</v>
      </c>
      <c r="G80" s="2"/>
      <c r="H80" s="2"/>
      <c r="I80" s="9">
        <f t="shared" si="2"/>
        <v>52.6</v>
      </c>
    </row>
    <row r="81" spans="1:9" x14ac:dyDescent="0.3">
      <c r="A81" s="2">
        <v>77</v>
      </c>
      <c r="B81" s="2" t="s">
        <v>93</v>
      </c>
      <c r="C81" s="2" t="s">
        <v>89</v>
      </c>
      <c r="D81" s="2">
        <v>13.44</v>
      </c>
      <c r="E81" s="2">
        <v>20</v>
      </c>
      <c r="F81" s="2">
        <v>19</v>
      </c>
      <c r="G81" s="2"/>
      <c r="H81" s="2"/>
      <c r="I81" s="9">
        <f t="shared" si="2"/>
        <v>52.44</v>
      </c>
    </row>
    <row r="82" spans="1:9" x14ac:dyDescent="0.3">
      <c r="A82" s="2">
        <v>78</v>
      </c>
      <c r="B82" s="2" t="s">
        <v>29</v>
      </c>
      <c r="C82" s="2" t="s">
        <v>30</v>
      </c>
      <c r="D82" s="2">
        <v>12.38</v>
      </c>
      <c r="E82" s="2">
        <v>20</v>
      </c>
      <c r="F82" s="2">
        <v>20</v>
      </c>
      <c r="G82" s="2"/>
      <c r="H82" s="2"/>
      <c r="I82" s="9">
        <f t="shared" si="2"/>
        <v>52.38</v>
      </c>
    </row>
    <row r="83" spans="1:9" x14ac:dyDescent="0.3">
      <c r="A83" s="2">
        <v>79</v>
      </c>
      <c r="B83" s="2" t="s">
        <v>43</v>
      </c>
      <c r="C83" s="2" t="s">
        <v>38</v>
      </c>
      <c r="D83" s="2">
        <v>13.8</v>
      </c>
      <c r="E83" s="2">
        <v>19</v>
      </c>
      <c r="F83" s="2">
        <v>19</v>
      </c>
      <c r="G83" s="2"/>
      <c r="H83" s="2"/>
      <c r="I83" s="9">
        <f t="shared" si="2"/>
        <v>51.8</v>
      </c>
    </row>
    <row r="84" spans="1:9" x14ac:dyDescent="0.3">
      <c r="A84" s="2">
        <v>80</v>
      </c>
      <c r="B84" s="2" t="s">
        <v>105</v>
      </c>
      <c r="C84" s="2" t="s">
        <v>98</v>
      </c>
      <c r="D84" s="2">
        <v>11.65</v>
      </c>
      <c r="E84" s="2">
        <v>20</v>
      </c>
      <c r="F84" s="2">
        <v>16</v>
      </c>
      <c r="G84" s="2">
        <v>4</v>
      </c>
      <c r="H84" s="2" t="s">
        <v>116</v>
      </c>
      <c r="I84" s="9">
        <f t="shared" si="2"/>
        <v>51.65</v>
      </c>
    </row>
    <row r="85" spans="1:9" x14ac:dyDescent="0.3">
      <c r="A85" s="2">
        <v>81</v>
      </c>
      <c r="B85" s="2" t="s">
        <v>39</v>
      </c>
      <c r="C85" s="2" t="s">
        <v>38</v>
      </c>
      <c r="D85" s="2">
        <v>14.33</v>
      </c>
      <c r="E85" s="2">
        <v>17</v>
      </c>
      <c r="F85" s="2">
        <v>20</v>
      </c>
      <c r="G85" s="2"/>
      <c r="H85" s="2"/>
      <c r="I85" s="10">
        <f t="shared" si="2"/>
        <v>51.33</v>
      </c>
    </row>
    <row r="86" spans="1:9" x14ac:dyDescent="0.3">
      <c r="A86" s="2">
        <v>82</v>
      </c>
      <c r="B86" s="2" t="s">
        <v>100</v>
      </c>
      <c r="C86" s="2" t="s">
        <v>98</v>
      </c>
      <c r="D86" s="2">
        <v>12</v>
      </c>
      <c r="E86" s="2">
        <v>20</v>
      </c>
      <c r="F86" s="2">
        <v>19</v>
      </c>
      <c r="G86" s="2"/>
      <c r="H86" s="2"/>
      <c r="I86" s="9">
        <f t="shared" si="2"/>
        <v>51</v>
      </c>
    </row>
    <row r="87" spans="1:9" x14ac:dyDescent="0.3">
      <c r="A87" s="2">
        <v>83</v>
      </c>
      <c r="B87" s="2" t="s">
        <v>42</v>
      </c>
      <c r="C87" s="2" t="s">
        <v>38</v>
      </c>
      <c r="D87" s="2">
        <v>14</v>
      </c>
      <c r="E87" s="2">
        <v>17</v>
      </c>
      <c r="F87" s="2">
        <v>20</v>
      </c>
      <c r="G87" s="2"/>
      <c r="H87" s="2"/>
      <c r="I87" s="9">
        <f t="shared" si="2"/>
        <v>51</v>
      </c>
    </row>
    <row r="88" spans="1:9" x14ac:dyDescent="0.3">
      <c r="A88" s="2">
        <v>84</v>
      </c>
      <c r="B88" s="2" t="s">
        <v>108</v>
      </c>
      <c r="C88" s="2" t="s">
        <v>98</v>
      </c>
      <c r="D88" s="2">
        <v>11.62</v>
      </c>
      <c r="E88" s="2">
        <v>20</v>
      </c>
      <c r="F88" s="2">
        <v>19</v>
      </c>
      <c r="G88" s="2"/>
      <c r="H88" s="2"/>
      <c r="I88" s="9">
        <f t="shared" si="2"/>
        <v>50.62</v>
      </c>
    </row>
    <row r="89" spans="1:9" x14ac:dyDescent="0.3">
      <c r="A89" s="2">
        <v>85</v>
      </c>
      <c r="B89" s="2" t="s">
        <v>76</v>
      </c>
      <c r="C89" s="2" t="s">
        <v>74</v>
      </c>
      <c r="D89" s="2">
        <v>10.61</v>
      </c>
      <c r="E89" s="2">
        <v>15</v>
      </c>
      <c r="F89" s="2">
        <v>25</v>
      </c>
      <c r="G89" s="2"/>
      <c r="H89" s="2"/>
      <c r="I89" s="9">
        <f t="shared" si="2"/>
        <v>50.61</v>
      </c>
    </row>
    <row r="90" spans="1:9" x14ac:dyDescent="0.3">
      <c r="A90" s="2">
        <v>86</v>
      </c>
      <c r="B90" s="2" t="s">
        <v>48</v>
      </c>
      <c r="C90" s="2" t="s">
        <v>46</v>
      </c>
      <c r="D90" s="2">
        <v>11.43</v>
      </c>
      <c r="E90" s="2">
        <v>20</v>
      </c>
      <c r="F90" s="2">
        <v>19</v>
      </c>
      <c r="G90" s="2"/>
      <c r="H90" s="2"/>
      <c r="I90" s="9">
        <f t="shared" si="2"/>
        <v>50.43</v>
      </c>
    </row>
    <row r="91" spans="1:9" x14ac:dyDescent="0.3">
      <c r="A91" s="2">
        <v>87</v>
      </c>
      <c r="B91" s="2" t="s">
        <v>95</v>
      </c>
      <c r="C91" s="2" t="s">
        <v>89</v>
      </c>
      <c r="D91" s="2">
        <v>12.43</v>
      </c>
      <c r="E91" s="2">
        <v>20</v>
      </c>
      <c r="F91" s="2">
        <v>18</v>
      </c>
      <c r="G91" s="2"/>
      <c r="H91" s="2"/>
      <c r="I91" s="9">
        <f t="shared" si="2"/>
        <v>50.43</v>
      </c>
    </row>
    <row r="92" spans="1:9" x14ac:dyDescent="0.3">
      <c r="A92" s="2">
        <v>88</v>
      </c>
      <c r="B92" s="2" t="s">
        <v>97</v>
      </c>
      <c r="C92" s="2" t="s">
        <v>98</v>
      </c>
      <c r="D92" s="2">
        <v>11.84</v>
      </c>
      <c r="E92" s="2">
        <v>20</v>
      </c>
      <c r="F92" s="2">
        <v>14</v>
      </c>
      <c r="G92" s="2">
        <v>4</v>
      </c>
      <c r="H92" s="2" t="s">
        <v>116</v>
      </c>
      <c r="I92" s="10">
        <f t="shared" si="2"/>
        <v>49.84</v>
      </c>
    </row>
    <row r="93" spans="1:9" x14ac:dyDescent="0.3">
      <c r="A93" s="2">
        <v>89</v>
      </c>
      <c r="B93" s="2" t="s">
        <v>44</v>
      </c>
      <c r="C93" s="2" t="s">
        <v>38</v>
      </c>
      <c r="D93" s="2">
        <v>13.33</v>
      </c>
      <c r="E93" s="2">
        <v>17</v>
      </c>
      <c r="F93" s="2">
        <v>19</v>
      </c>
      <c r="G93" s="2"/>
      <c r="H93" s="2"/>
      <c r="I93" s="10">
        <f t="shared" si="2"/>
        <v>49.33</v>
      </c>
    </row>
    <row r="94" spans="1:9" x14ac:dyDescent="0.3">
      <c r="A94" s="2">
        <v>90</v>
      </c>
      <c r="B94" s="2" t="s">
        <v>106</v>
      </c>
      <c r="C94" s="2" t="s">
        <v>98</v>
      </c>
      <c r="D94" s="2">
        <v>12.29</v>
      </c>
      <c r="E94" s="2">
        <v>20</v>
      </c>
      <c r="F94" s="2">
        <v>13</v>
      </c>
      <c r="G94" s="2">
        <v>4</v>
      </c>
      <c r="H94" s="2" t="s">
        <v>116</v>
      </c>
      <c r="I94" s="10">
        <f t="shared" si="2"/>
        <v>49.29</v>
      </c>
    </row>
    <row r="95" spans="1:9" x14ac:dyDescent="0.3">
      <c r="A95" s="2">
        <v>91</v>
      </c>
      <c r="B95" s="2" t="s">
        <v>92</v>
      </c>
      <c r="C95" s="2" t="s">
        <v>89</v>
      </c>
      <c r="D95" s="2">
        <v>12.31</v>
      </c>
      <c r="E95" s="2">
        <v>20</v>
      </c>
      <c r="F95" s="2">
        <v>11</v>
      </c>
      <c r="G95" s="2">
        <v>4</v>
      </c>
      <c r="H95" s="2" t="s">
        <v>116</v>
      </c>
      <c r="I95" s="10">
        <f t="shared" si="2"/>
        <v>47.31</v>
      </c>
    </row>
    <row r="96" spans="1:9" x14ac:dyDescent="0.3">
      <c r="A96" s="2">
        <v>92</v>
      </c>
      <c r="B96" s="2" t="s">
        <v>34</v>
      </c>
      <c r="C96" s="2" t="s">
        <v>30</v>
      </c>
      <c r="D96" s="2">
        <v>12</v>
      </c>
      <c r="E96" s="2">
        <v>19</v>
      </c>
      <c r="F96" s="2">
        <v>16</v>
      </c>
      <c r="G96" s="2"/>
      <c r="H96" s="2"/>
      <c r="I96" s="10">
        <f t="shared" si="2"/>
        <v>47</v>
      </c>
    </row>
    <row r="97" spans="1:9" x14ac:dyDescent="0.3">
      <c r="A97" s="2">
        <v>93</v>
      </c>
      <c r="B97" s="2" t="s">
        <v>107</v>
      </c>
      <c r="C97" s="2" t="s">
        <v>98</v>
      </c>
      <c r="D97" s="2">
        <v>12</v>
      </c>
      <c r="E97" s="2">
        <v>20</v>
      </c>
      <c r="F97" s="2">
        <v>11</v>
      </c>
      <c r="G97" s="2">
        <v>4</v>
      </c>
      <c r="H97" s="2" t="s">
        <v>116</v>
      </c>
      <c r="I97" s="10">
        <f t="shared" si="2"/>
        <v>47</v>
      </c>
    </row>
    <row r="98" spans="1:9" x14ac:dyDescent="0.3">
      <c r="A98" s="2">
        <v>94</v>
      </c>
      <c r="B98" s="2" t="s">
        <v>104</v>
      </c>
      <c r="C98" s="2" t="s">
        <v>98</v>
      </c>
      <c r="D98" s="2">
        <v>11.61</v>
      </c>
      <c r="E98" s="2">
        <v>20</v>
      </c>
      <c r="F98" s="2">
        <v>11</v>
      </c>
      <c r="G98" s="2">
        <v>4</v>
      </c>
      <c r="H98" s="2" t="s">
        <v>116</v>
      </c>
      <c r="I98" s="10">
        <f t="shared" si="2"/>
        <v>46.61</v>
      </c>
    </row>
    <row r="99" spans="1:9" x14ac:dyDescent="0.3">
      <c r="A99" s="2">
        <v>95</v>
      </c>
      <c r="B99" s="2" t="s">
        <v>49</v>
      </c>
      <c r="C99" s="2" t="s">
        <v>46</v>
      </c>
      <c r="D99" s="2">
        <v>12.19</v>
      </c>
      <c r="E99" s="2">
        <v>20</v>
      </c>
      <c r="F99" s="2">
        <v>14</v>
      </c>
      <c r="G99" s="2"/>
      <c r="H99" s="2"/>
      <c r="I99" s="10">
        <f t="shared" si="2"/>
        <v>46.19</v>
      </c>
    </row>
    <row r="100" spans="1:9" x14ac:dyDescent="0.3">
      <c r="A100" s="2">
        <v>96</v>
      </c>
      <c r="B100" s="2" t="s">
        <v>77</v>
      </c>
      <c r="C100" s="2" t="s">
        <v>74</v>
      </c>
      <c r="D100" s="2">
        <v>11.82</v>
      </c>
      <c r="E100" s="2">
        <v>20</v>
      </c>
      <c r="F100" s="2">
        <v>10</v>
      </c>
      <c r="G100" s="2">
        <v>4</v>
      </c>
      <c r="H100" s="2" t="s">
        <v>116</v>
      </c>
      <c r="I100" s="10">
        <f t="shared" si="2"/>
        <v>45.82</v>
      </c>
    </row>
    <row r="101" spans="1:9" x14ac:dyDescent="0.3">
      <c r="A101" s="2">
        <v>97</v>
      </c>
      <c r="B101" s="2" t="s">
        <v>99</v>
      </c>
      <c r="C101" s="2" t="s">
        <v>98</v>
      </c>
      <c r="D101" s="2">
        <v>10.78</v>
      </c>
      <c r="E101" s="2">
        <v>20</v>
      </c>
      <c r="F101" s="2">
        <v>11</v>
      </c>
      <c r="G101" s="2">
        <v>4</v>
      </c>
      <c r="H101" s="2" t="s">
        <v>116</v>
      </c>
      <c r="I101" s="10">
        <f t="shared" si="2"/>
        <v>45.78</v>
      </c>
    </row>
    <row r="102" spans="1:9" x14ac:dyDescent="0.3">
      <c r="A102" s="2">
        <v>98</v>
      </c>
      <c r="B102" s="2" t="s">
        <v>47</v>
      </c>
      <c r="C102" s="2" t="s">
        <v>46</v>
      </c>
      <c r="D102" s="2">
        <v>10.86</v>
      </c>
      <c r="E102" s="2">
        <v>20</v>
      </c>
      <c r="F102" s="2">
        <v>14</v>
      </c>
      <c r="G102" s="2"/>
      <c r="H102" s="2"/>
      <c r="I102" s="10">
        <f t="shared" si="2"/>
        <v>44.86</v>
      </c>
    </row>
    <row r="103" spans="1:9" x14ac:dyDescent="0.3">
      <c r="A103" s="2">
        <v>99</v>
      </c>
      <c r="B103" s="2" t="s">
        <v>35</v>
      </c>
      <c r="C103" s="2" t="s">
        <v>30</v>
      </c>
      <c r="D103" s="2">
        <v>13.83</v>
      </c>
      <c r="E103" s="2">
        <v>20</v>
      </c>
      <c r="F103" s="2">
        <v>11</v>
      </c>
      <c r="G103" s="2"/>
      <c r="H103" s="2"/>
      <c r="I103" s="10">
        <f t="shared" si="2"/>
        <v>44.83</v>
      </c>
    </row>
    <row r="104" spans="1:9" x14ac:dyDescent="0.3">
      <c r="A104" s="2">
        <v>100</v>
      </c>
      <c r="B104" s="2" t="s">
        <v>84</v>
      </c>
      <c r="C104" s="2" t="s">
        <v>82</v>
      </c>
      <c r="D104" s="2">
        <v>11.59</v>
      </c>
      <c r="E104" s="2">
        <v>20</v>
      </c>
      <c r="F104" s="2">
        <v>9</v>
      </c>
      <c r="G104" s="2">
        <v>4</v>
      </c>
      <c r="H104" s="2" t="s">
        <v>116</v>
      </c>
      <c r="I104" s="10">
        <f t="shared" si="2"/>
        <v>44.59</v>
      </c>
    </row>
    <row r="105" spans="1:9" x14ac:dyDescent="0.3">
      <c r="A105" s="2">
        <v>101</v>
      </c>
      <c r="B105" s="2" t="s">
        <v>85</v>
      </c>
      <c r="C105" s="2" t="s">
        <v>82</v>
      </c>
      <c r="D105" s="2">
        <v>9.83</v>
      </c>
      <c r="E105" s="2">
        <v>20</v>
      </c>
      <c r="F105" s="2">
        <v>9</v>
      </c>
      <c r="G105" s="2"/>
      <c r="H105" s="2"/>
      <c r="I105" s="10">
        <f t="shared" si="2"/>
        <v>38.83</v>
      </c>
    </row>
    <row r="106" spans="1:9" x14ac:dyDescent="0.3">
      <c r="A106" s="1"/>
      <c r="B106" s="3" t="s">
        <v>125</v>
      </c>
      <c r="C106" s="3" t="s">
        <v>126</v>
      </c>
    </row>
    <row r="107" spans="1:9" x14ac:dyDescent="0.3">
      <c r="A107" s="1"/>
      <c r="B107" s="3" t="s">
        <v>116</v>
      </c>
      <c r="C107" s="17">
        <v>4</v>
      </c>
      <c r="D107" s="14" t="s">
        <v>135</v>
      </c>
    </row>
    <row r="108" spans="1:9" x14ac:dyDescent="0.3">
      <c r="A108" s="1"/>
      <c r="B108" s="3" t="s">
        <v>127</v>
      </c>
      <c r="C108" s="17">
        <v>6</v>
      </c>
      <c r="D108" s="13" t="s">
        <v>140</v>
      </c>
    </row>
    <row r="109" spans="1:9" x14ac:dyDescent="0.3">
      <c r="A109" s="1"/>
      <c r="B109" s="3" t="s">
        <v>128</v>
      </c>
      <c r="C109" s="17">
        <v>8</v>
      </c>
      <c r="D109" s="15" t="s">
        <v>139</v>
      </c>
    </row>
    <row r="110" spans="1:9" x14ac:dyDescent="0.3">
      <c r="B110" s="3" t="s">
        <v>117</v>
      </c>
      <c r="C110" s="17">
        <v>10</v>
      </c>
      <c r="D110" s="16" t="s">
        <v>138</v>
      </c>
    </row>
    <row r="111" spans="1:9" x14ac:dyDescent="0.3">
      <c r="B111" s="3" t="s">
        <v>120</v>
      </c>
      <c r="C111" s="17">
        <v>12</v>
      </c>
      <c r="D111" s="12" t="s">
        <v>137</v>
      </c>
    </row>
    <row r="112" spans="1:9" x14ac:dyDescent="0.3">
      <c r="B112" s="3" t="s">
        <v>129</v>
      </c>
      <c r="C112" s="17">
        <v>16</v>
      </c>
      <c r="D112" s="11" t="s">
        <v>136</v>
      </c>
    </row>
    <row r="113" spans="2:3" x14ac:dyDescent="0.3">
      <c r="B113" s="3" t="s">
        <v>112</v>
      </c>
      <c r="C113" s="17">
        <v>20</v>
      </c>
    </row>
  </sheetData>
  <sortState xmlns:xlrd2="http://schemas.microsoft.com/office/spreadsheetml/2017/richdata2" ref="B5:I105">
    <sortCondition descending="1" ref="I5:I105"/>
  </sortState>
  <pageMargins left="0.7" right="0.7" top="0.75" bottom="0.75" header="0.3" footer="0.3"/>
  <pageSetup orientation="landscape" r:id="rId1"/>
  <drawing r:id="rId2"/>
  <legacyDrawing r:id="rId3"/>
  <controls>
    <mc:AlternateContent xmlns:mc="http://schemas.openxmlformats.org/markup-compatibility/2006">
      <mc:Choice Requires="x14">
        <control shapeId="1135" r:id="rId4" name="Control 111">
          <controlPr defaultSize="0" r:id="rId5">
            <anchor moveWithCells="1">
              <from>
                <xdr:col>0</xdr:col>
                <xdr:colOff>350520</xdr:colOff>
                <xdr:row>95</xdr:row>
                <xdr:rowOff>0</xdr:rowOff>
              </from>
              <to>
                <xdr:col>1</xdr:col>
                <xdr:colOff>160020</xdr:colOff>
                <xdr:row>96</xdr:row>
                <xdr:rowOff>45720</xdr:rowOff>
              </to>
            </anchor>
          </controlPr>
        </control>
      </mc:Choice>
      <mc:Fallback>
        <control shapeId="1135" r:id="rId4" name="Control 11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Company>SACC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Maher</dc:creator>
  <cp:lastModifiedBy>VICTUS</cp:lastModifiedBy>
  <cp:lastPrinted>2025-11-13T06:20:10Z</cp:lastPrinted>
  <dcterms:created xsi:type="dcterms:W3CDTF">2025-11-11T17:23:01Z</dcterms:created>
  <dcterms:modified xsi:type="dcterms:W3CDTF">2025-12-04T09:54:36Z</dcterms:modified>
</cp:coreProperties>
</file>